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mmunications\WebDoc\MinServices\"/>
    </mc:Choice>
  </mc:AlternateContent>
  <xr:revisionPtr revIDLastSave="0" documentId="8_{7563BBB5-CF14-4151-A100-802E5259CCA1}" xr6:coauthVersionLast="47" xr6:coauthVersionMax="47" xr10:uidLastSave="{00000000-0000-0000-0000-000000000000}"/>
  <bookViews>
    <workbookView xWindow="-120" yWindow="-120" windowWidth="29040" windowHeight="15840" activeTab="7" xr2:uid="{9E942E64-E7C4-4D9D-940E-9698662A46B4}"/>
  </bookViews>
  <sheets>
    <sheet name="CS+Ethnicity + Gender" sheetId="1" r:id="rId1"/>
    <sheet name="All Graph Data" sheetId="6" r:id="rId2"/>
    <sheet name="Full Elders" sheetId="13" r:id="rId3"/>
    <sheet name="Provisional Elders" sheetId="14" r:id="rId4"/>
    <sheet name="Full Time Local Pastors" sheetId="15" r:id="rId5"/>
    <sheet name="Other Conf or Denom" sheetId="11" r:id="rId6"/>
    <sheet name="Retired" sheetId="18" r:id="rId7"/>
    <sheet name="Other" sheetId="1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8" l="1"/>
  <c r="G60" i="18"/>
  <c r="F60" i="18"/>
  <c r="D60" i="18"/>
  <c r="C60" i="18"/>
  <c r="H59" i="18"/>
  <c r="G59" i="18"/>
  <c r="F59" i="18"/>
  <c r="E59" i="18"/>
  <c r="D59" i="18"/>
  <c r="H58" i="18"/>
  <c r="G58" i="18"/>
  <c r="D58" i="18"/>
  <c r="C58" i="18"/>
  <c r="H57" i="18"/>
  <c r="E57" i="18"/>
  <c r="C57" i="18"/>
  <c r="H56" i="18"/>
  <c r="G56" i="18"/>
  <c r="E56" i="18"/>
  <c r="D56" i="18"/>
  <c r="C56" i="18"/>
  <c r="G55" i="18"/>
  <c r="F55" i="18"/>
  <c r="E55" i="18"/>
  <c r="D55" i="18"/>
  <c r="C55" i="18"/>
  <c r="G54" i="18"/>
  <c r="E54" i="18"/>
  <c r="D54" i="18"/>
  <c r="C54" i="18"/>
  <c r="H53" i="18"/>
  <c r="G53" i="18"/>
  <c r="F53" i="18"/>
  <c r="D53" i="18"/>
  <c r="C53" i="18"/>
  <c r="H52" i="18"/>
  <c r="F52" i="18"/>
  <c r="E52" i="18"/>
  <c r="D52" i="18"/>
  <c r="C52" i="18"/>
  <c r="H63" i="18"/>
  <c r="G63" i="18"/>
  <c r="F63" i="18"/>
  <c r="E63" i="18"/>
  <c r="D63" i="18"/>
  <c r="H62" i="18"/>
  <c r="G62" i="18"/>
  <c r="F62" i="18"/>
  <c r="E62" i="18"/>
  <c r="D62" i="18"/>
  <c r="H61" i="18"/>
  <c r="G61" i="18"/>
  <c r="F61" i="18"/>
  <c r="E61" i="18"/>
  <c r="C61" i="18"/>
  <c r="H56" i="17"/>
  <c r="G56" i="17"/>
  <c r="F56" i="17"/>
  <c r="E56" i="17"/>
  <c r="D56" i="17"/>
  <c r="H55" i="17"/>
  <c r="G55" i="17"/>
  <c r="F55" i="17"/>
  <c r="E55" i="17"/>
  <c r="D55" i="17"/>
  <c r="H54" i="17"/>
  <c r="G54" i="17"/>
  <c r="F54" i="17"/>
  <c r="E54" i="17"/>
  <c r="D54" i="17"/>
  <c r="H53" i="17"/>
  <c r="F53" i="17"/>
  <c r="E53" i="17"/>
  <c r="D53" i="17"/>
  <c r="C53" i="17"/>
  <c r="H52" i="17"/>
  <c r="G52" i="17"/>
  <c r="F52" i="17"/>
  <c r="E52" i="17"/>
  <c r="C52" i="17"/>
  <c r="H59" i="15"/>
  <c r="H58" i="15"/>
  <c r="G58" i="15"/>
  <c r="F58" i="15"/>
  <c r="E58" i="15"/>
  <c r="C58" i="15"/>
  <c r="H57" i="15"/>
  <c r="G57" i="15"/>
  <c r="F57" i="15"/>
  <c r="E57" i="15"/>
  <c r="D57" i="15"/>
  <c r="H56" i="15"/>
  <c r="G56" i="15"/>
  <c r="F56" i="15"/>
  <c r="H55" i="15"/>
  <c r="G55" i="15"/>
  <c r="F55" i="15"/>
  <c r="E55" i="15"/>
  <c r="C55" i="15"/>
  <c r="H54" i="15"/>
  <c r="H53" i="15"/>
  <c r="G53" i="15"/>
  <c r="F53" i="15"/>
  <c r="E53" i="15"/>
  <c r="H62" i="14"/>
  <c r="G62" i="14"/>
  <c r="C62" i="14"/>
  <c r="H61" i="14"/>
  <c r="G61" i="14"/>
  <c r="F61" i="14"/>
  <c r="H60" i="14"/>
  <c r="G60" i="14"/>
  <c r="F60" i="14"/>
  <c r="E60" i="14"/>
  <c r="D60" i="14"/>
  <c r="H59" i="14"/>
  <c r="G59" i="14"/>
  <c r="F59" i="14"/>
  <c r="E59" i="14"/>
  <c r="D59" i="14"/>
  <c r="H58" i="14"/>
  <c r="G58" i="14"/>
  <c r="F58" i="14"/>
  <c r="D58" i="14"/>
  <c r="C58" i="14"/>
  <c r="H57" i="14"/>
  <c r="G57" i="14"/>
  <c r="F57" i="14"/>
  <c r="C57" i="14"/>
  <c r="H56" i="14"/>
  <c r="G56" i="14"/>
  <c r="F56" i="14"/>
  <c r="H55" i="14"/>
  <c r="G55" i="14"/>
  <c r="F55" i="14"/>
  <c r="E55" i="14"/>
  <c r="H54" i="14"/>
  <c r="G54" i="14"/>
  <c r="F54" i="14"/>
  <c r="E54" i="14"/>
  <c r="C54" i="14"/>
  <c r="H53" i="14"/>
  <c r="G53" i="14"/>
  <c r="F53" i="14"/>
  <c r="E53" i="14"/>
  <c r="C53" i="14"/>
  <c r="H52" i="14"/>
  <c r="G52" i="14"/>
  <c r="H63" i="14"/>
  <c r="G63" i="14"/>
  <c r="F63" i="14"/>
  <c r="E63" i="14"/>
  <c r="D63" i="14"/>
  <c r="C61" i="13"/>
  <c r="H59" i="13"/>
  <c r="G59" i="13"/>
  <c r="F59" i="13"/>
  <c r="D59" i="13"/>
  <c r="C59" i="13"/>
  <c r="H58" i="13"/>
  <c r="F58" i="13"/>
  <c r="E58" i="13"/>
  <c r="D58" i="13"/>
  <c r="C58" i="13"/>
  <c r="G57" i="13"/>
  <c r="E57" i="13"/>
  <c r="D57" i="13"/>
  <c r="C57" i="13"/>
  <c r="G56" i="13"/>
  <c r="C56" i="13"/>
  <c r="G55" i="13"/>
  <c r="F55" i="13"/>
  <c r="D54" i="13"/>
  <c r="G53" i="13"/>
  <c r="C53" i="13"/>
  <c r="H63" i="11"/>
  <c r="G63" i="11"/>
  <c r="F63" i="11"/>
  <c r="E63" i="11"/>
  <c r="D63" i="11"/>
  <c r="H62" i="11"/>
  <c r="G62" i="11"/>
  <c r="F62" i="11"/>
  <c r="E62" i="11"/>
  <c r="D62" i="11"/>
  <c r="H61" i="11"/>
  <c r="G61" i="11"/>
  <c r="F61" i="11"/>
  <c r="E61" i="11"/>
  <c r="C61" i="11"/>
  <c r="H60" i="11"/>
  <c r="G60" i="11"/>
  <c r="F60" i="11"/>
  <c r="E60" i="11"/>
  <c r="H59" i="11"/>
  <c r="G59" i="11"/>
  <c r="F59" i="11"/>
  <c r="E59" i="11"/>
  <c r="H58" i="11"/>
  <c r="G58" i="11"/>
  <c r="F58" i="11"/>
  <c r="E58" i="11"/>
  <c r="C58" i="11"/>
  <c r="H57" i="11"/>
  <c r="G57" i="11"/>
  <c r="F57" i="11"/>
  <c r="D57" i="11"/>
  <c r="H56" i="11"/>
  <c r="G56" i="11"/>
  <c r="F56" i="11"/>
  <c r="E56" i="11"/>
  <c r="D56" i="11"/>
  <c r="H55" i="11"/>
  <c r="G55" i="11"/>
  <c r="F55" i="11"/>
  <c r="E55" i="11"/>
  <c r="D55" i="11"/>
  <c r="H54" i="11"/>
  <c r="G54" i="11"/>
  <c r="E54" i="11"/>
  <c r="H53" i="11"/>
  <c r="G53" i="11"/>
  <c r="E53" i="11"/>
  <c r="H52" i="11"/>
  <c r="G52" i="11"/>
  <c r="F52" i="11"/>
  <c r="E52" i="11"/>
  <c r="H132" i="6"/>
  <c r="G132" i="6"/>
  <c r="F132" i="6"/>
  <c r="E132" i="6"/>
  <c r="D132" i="6"/>
  <c r="H131" i="6"/>
  <c r="G131" i="6"/>
  <c r="F131" i="6"/>
  <c r="E131" i="6"/>
  <c r="D131" i="6"/>
  <c r="H130" i="6"/>
  <c r="G130" i="6"/>
  <c r="F130" i="6"/>
  <c r="D130" i="6"/>
  <c r="C130" i="6"/>
  <c r="H129" i="6"/>
  <c r="G129" i="6"/>
  <c r="F129" i="6"/>
  <c r="E129" i="6"/>
  <c r="D129" i="6"/>
  <c r="H128" i="6"/>
  <c r="G128" i="6"/>
  <c r="D128" i="6"/>
  <c r="C128" i="6"/>
  <c r="H127" i="6"/>
  <c r="E127" i="6"/>
  <c r="C127" i="6"/>
  <c r="H126" i="6"/>
  <c r="G126" i="6"/>
  <c r="E126" i="6"/>
  <c r="D126" i="6"/>
  <c r="C126" i="6"/>
  <c r="G125" i="6"/>
  <c r="F125" i="6"/>
  <c r="E125" i="6"/>
  <c r="D125" i="6"/>
  <c r="C125" i="6"/>
  <c r="G124" i="6"/>
  <c r="E124" i="6"/>
  <c r="D124" i="6"/>
  <c r="C124" i="6"/>
  <c r="H123" i="6"/>
  <c r="G123" i="6"/>
  <c r="F123" i="6"/>
  <c r="D123" i="6"/>
  <c r="C123" i="6"/>
  <c r="H122" i="6"/>
  <c r="F122" i="6"/>
  <c r="E122" i="6"/>
  <c r="D122" i="6"/>
  <c r="C122" i="6"/>
  <c r="H121" i="6"/>
  <c r="G121" i="6"/>
  <c r="F121" i="6"/>
  <c r="E121" i="6"/>
  <c r="D121" i="6"/>
  <c r="H120" i="6"/>
  <c r="G120" i="6"/>
  <c r="C120" i="6"/>
  <c r="H119" i="6"/>
  <c r="G119" i="6"/>
  <c r="F119" i="6"/>
  <c r="H118" i="6"/>
  <c r="G118" i="6"/>
  <c r="F118" i="6"/>
  <c r="E118" i="6"/>
  <c r="D118" i="6"/>
  <c r="H117" i="6"/>
  <c r="G117" i="6"/>
  <c r="F117" i="6"/>
  <c r="E117" i="6"/>
  <c r="D117" i="6"/>
  <c r="H116" i="6"/>
  <c r="G116" i="6"/>
  <c r="F116" i="6"/>
  <c r="D116" i="6"/>
  <c r="C116" i="6"/>
  <c r="H115" i="6"/>
  <c r="G115" i="6"/>
  <c r="F115" i="6"/>
  <c r="C115" i="6"/>
  <c r="H114" i="6"/>
  <c r="G114" i="6"/>
  <c r="F114" i="6"/>
  <c r="H113" i="6"/>
  <c r="G113" i="6"/>
  <c r="F113" i="6"/>
  <c r="E113" i="6"/>
  <c r="H112" i="6"/>
  <c r="G112" i="6"/>
  <c r="F112" i="6"/>
  <c r="E112" i="6"/>
  <c r="C112" i="6"/>
  <c r="H111" i="6"/>
  <c r="G111" i="6"/>
  <c r="F111" i="6"/>
  <c r="E111" i="6"/>
  <c r="C111" i="6"/>
  <c r="H110" i="6"/>
  <c r="G110" i="6"/>
  <c r="F110" i="6"/>
  <c r="E110" i="6"/>
  <c r="D110" i="6"/>
  <c r="H109" i="6"/>
  <c r="G109" i="6"/>
  <c r="F109" i="6"/>
  <c r="E109" i="6"/>
  <c r="C109" i="6"/>
  <c r="H108" i="6"/>
  <c r="G108" i="6"/>
  <c r="F108" i="6"/>
  <c r="E108" i="6"/>
  <c r="H107" i="6"/>
  <c r="G107" i="6"/>
  <c r="F107" i="6"/>
  <c r="E107" i="6"/>
  <c r="H106" i="6"/>
  <c r="G106" i="6"/>
  <c r="F106" i="6"/>
  <c r="E106" i="6"/>
  <c r="C106" i="6"/>
  <c r="H104" i="6"/>
  <c r="H103" i="6"/>
  <c r="G103" i="6"/>
  <c r="F103" i="6"/>
  <c r="E103" i="6"/>
  <c r="C103" i="6"/>
  <c r="H102" i="6"/>
  <c r="G102" i="6"/>
  <c r="F102" i="6"/>
  <c r="E102" i="6"/>
  <c r="D102" i="6"/>
  <c r="H101" i="6"/>
  <c r="G101" i="6"/>
  <c r="F101" i="6"/>
  <c r="H100" i="6"/>
  <c r="G100" i="6"/>
  <c r="F100" i="6"/>
  <c r="E100" i="6"/>
  <c r="C100" i="6"/>
  <c r="H99" i="6"/>
  <c r="H98" i="6"/>
  <c r="G98" i="6"/>
  <c r="F98" i="6"/>
  <c r="E98" i="6"/>
  <c r="C97" i="6"/>
  <c r="H95" i="6"/>
  <c r="G95" i="6"/>
  <c r="F95" i="6"/>
  <c r="D95" i="6"/>
  <c r="C95" i="6"/>
  <c r="H94" i="6"/>
  <c r="F94" i="6"/>
  <c r="E94" i="6"/>
  <c r="D94" i="6"/>
  <c r="C94" i="6"/>
  <c r="G93" i="6"/>
  <c r="E93" i="6"/>
  <c r="D93" i="6"/>
  <c r="C93" i="6"/>
  <c r="G92" i="6"/>
  <c r="C92" i="6"/>
  <c r="G91" i="6"/>
  <c r="F91" i="6"/>
  <c r="D90" i="6"/>
  <c r="G89" i="6"/>
  <c r="C89" i="6"/>
  <c r="H88" i="6"/>
  <c r="G88" i="6"/>
  <c r="F88" i="6"/>
  <c r="D88" i="6"/>
  <c r="H87" i="6"/>
  <c r="G87" i="6"/>
  <c r="F87" i="6"/>
  <c r="E87" i="6"/>
  <c r="D87" i="6"/>
  <c r="H86" i="6"/>
  <c r="G86" i="6"/>
  <c r="F86" i="6"/>
  <c r="E86" i="6"/>
  <c r="D86" i="6"/>
  <c r="H85" i="6"/>
  <c r="G85" i="6"/>
  <c r="E85" i="6"/>
  <c r="H84" i="6"/>
  <c r="G84" i="6"/>
  <c r="E84" i="6"/>
  <c r="H83" i="6"/>
  <c r="G83" i="6"/>
  <c r="F83" i="6"/>
  <c r="E83" i="6"/>
  <c r="H82" i="6"/>
  <c r="G82" i="6"/>
  <c r="F82" i="6"/>
  <c r="E82" i="6"/>
  <c r="D82" i="6"/>
  <c r="H81" i="6"/>
  <c r="F81" i="6"/>
  <c r="E81" i="6"/>
  <c r="D81" i="6"/>
  <c r="C81" i="6"/>
  <c r="H80" i="6"/>
  <c r="G80" i="6"/>
  <c r="F80" i="6"/>
  <c r="E80" i="6"/>
  <c r="C80" i="6"/>
  <c r="H79" i="6"/>
  <c r="G79" i="6"/>
  <c r="F79" i="6"/>
  <c r="E79" i="6"/>
  <c r="D79" i="6"/>
  <c r="H78" i="6"/>
  <c r="G78" i="6"/>
  <c r="F78" i="6"/>
  <c r="E78" i="6"/>
  <c r="D78" i="6"/>
  <c r="H77" i="6"/>
  <c r="G77" i="6"/>
  <c r="F77" i="6"/>
  <c r="D77" i="6"/>
  <c r="C77" i="6"/>
  <c r="H76" i="6"/>
  <c r="G76" i="6"/>
  <c r="F76" i="6"/>
  <c r="E76" i="6"/>
  <c r="D76" i="6"/>
  <c r="H75" i="6"/>
  <c r="G75" i="6"/>
  <c r="D75" i="6"/>
  <c r="C75" i="6"/>
  <c r="H74" i="6"/>
  <c r="E74" i="6"/>
  <c r="C74" i="6"/>
  <c r="G73" i="6"/>
  <c r="F73" i="6"/>
  <c r="E73" i="6"/>
  <c r="D73" i="6"/>
  <c r="C73" i="6"/>
  <c r="G72" i="6"/>
  <c r="D72" i="6"/>
  <c r="C72" i="6"/>
  <c r="H71" i="6"/>
  <c r="F71" i="6"/>
  <c r="E71" i="6"/>
  <c r="D71" i="6"/>
  <c r="C71" i="6"/>
  <c r="H70" i="6"/>
  <c r="G70" i="6"/>
  <c r="F70" i="6"/>
  <c r="E70" i="6"/>
  <c r="D70" i="6"/>
  <c r="H69" i="6"/>
  <c r="G69" i="6"/>
  <c r="H68" i="6"/>
  <c r="G68" i="6"/>
  <c r="F68" i="6"/>
  <c r="H67" i="6"/>
  <c r="G67" i="6"/>
  <c r="E67" i="6"/>
  <c r="D67" i="6"/>
  <c r="C67" i="6"/>
  <c r="H66" i="6"/>
  <c r="G66" i="6"/>
  <c r="F66" i="6"/>
  <c r="E66" i="6"/>
  <c r="H65" i="6"/>
  <c r="G65" i="6"/>
  <c r="F65" i="6"/>
  <c r="E65" i="6"/>
  <c r="H64" i="6"/>
  <c r="G64" i="6"/>
  <c r="F64" i="6"/>
  <c r="E64" i="6"/>
  <c r="C64" i="6"/>
  <c r="H62" i="6"/>
  <c r="H59" i="6"/>
  <c r="G59" i="6"/>
  <c r="H58" i="6"/>
  <c r="G58" i="6"/>
  <c r="F58" i="6"/>
  <c r="E58" i="6"/>
  <c r="H57" i="6"/>
  <c r="G57" i="6"/>
  <c r="F57" i="6"/>
  <c r="E57" i="6"/>
  <c r="D57" i="6"/>
  <c r="H56" i="6"/>
  <c r="F56" i="6"/>
  <c r="E56" i="6"/>
  <c r="D56" i="6"/>
  <c r="C56" i="6"/>
  <c r="H55" i="6"/>
  <c r="G55" i="6"/>
  <c r="F55" i="6"/>
  <c r="E55" i="6"/>
  <c r="C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D52" i="6"/>
  <c r="H51" i="6"/>
  <c r="C51" i="6"/>
  <c r="H50" i="6"/>
  <c r="G50" i="6"/>
  <c r="E50" i="6"/>
  <c r="D50" i="6"/>
  <c r="C50" i="6"/>
  <c r="G49" i="6"/>
  <c r="E49" i="6"/>
  <c r="D49" i="6"/>
  <c r="C49" i="6"/>
  <c r="H48" i="6"/>
  <c r="G48" i="6"/>
  <c r="F48" i="6"/>
  <c r="D48" i="6"/>
  <c r="C48" i="6"/>
  <c r="H47" i="6"/>
  <c r="F47" i="6"/>
  <c r="E47" i="6"/>
  <c r="D47" i="6"/>
  <c r="C47" i="6"/>
  <c r="H46" i="6"/>
  <c r="G46" i="6"/>
  <c r="F46" i="6"/>
  <c r="E46" i="6"/>
  <c r="D46" i="6"/>
  <c r="H45" i="6"/>
  <c r="G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C42" i="6"/>
  <c r="H41" i="6"/>
  <c r="G41" i="6"/>
  <c r="F41" i="6"/>
  <c r="H40" i="6"/>
  <c r="G40" i="6"/>
  <c r="F40" i="6"/>
  <c r="E40" i="6"/>
  <c r="C40" i="6"/>
  <c r="H39" i="6"/>
  <c r="G39" i="6"/>
  <c r="E39" i="6"/>
  <c r="D39" i="6"/>
  <c r="C39" i="6"/>
  <c r="H38" i="6"/>
  <c r="G38" i="6"/>
  <c r="F38" i="6"/>
  <c r="E38" i="6"/>
  <c r="D38" i="6"/>
  <c r="H37" i="6"/>
  <c r="G37" i="6"/>
  <c r="F37" i="6"/>
  <c r="E37" i="6"/>
  <c r="C37" i="6"/>
  <c r="H36" i="6"/>
  <c r="G36" i="6"/>
  <c r="F36" i="6"/>
  <c r="E36" i="6"/>
  <c r="H35" i="6"/>
  <c r="G35" i="6"/>
  <c r="F35" i="6"/>
  <c r="E35" i="6"/>
  <c r="H34" i="6"/>
  <c r="G34" i="6"/>
  <c r="F34" i="6"/>
  <c r="E34" i="6"/>
  <c r="C34" i="6"/>
  <c r="H32" i="6"/>
  <c r="G32" i="6"/>
  <c r="F32" i="6"/>
  <c r="E32" i="6"/>
  <c r="C32" i="6"/>
  <c r="H31" i="6"/>
  <c r="G31" i="6"/>
  <c r="F31" i="6"/>
  <c r="E31" i="6"/>
  <c r="D31" i="6"/>
  <c r="H30" i="6"/>
  <c r="G30" i="6"/>
  <c r="F30" i="6"/>
  <c r="H29" i="6"/>
  <c r="H27" i="6"/>
  <c r="G27" i="6"/>
  <c r="F27" i="6"/>
  <c r="D27" i="6"/>
  <c r="C27" i="6"/>
  <c r="E26" i="6"/>
  <c r="D26" i="6"/>
  <c r="C26" i="6"/>
  <c r="G25" i="6"/>
  <c r="H23" i="6"/>
  <c r="G23" i="6"/>
  <c r="F23" i="6"/>
  <c r="D23" i="6"/>
  <c r="H22" i="6"/>
  <c r="G22" i="6"/>
  <c r="F22" i="6"/>
  <c r="E22" i="6"/>
  <c r="D22" i="6"/>
  <c r="H21" i="6"/>
  <c r="G21" i="6"/>
  <c r="E21" i="6"/>
  <c r="H20" i="6"/>
  <c r="G20" i="6"/>
  <c r="E20" i="6"/>
  <c r="H19" i="6"/>
  <c r="G19" i="6"/>
  <c r="F19" i="6"/>
  <c r="E19" i="6"/>
  <c r="D19" i="6"/>
  <c r="H18" i="6"/>
  <c r="F18" i="6"/>
  <c r="E18" i="6"/>
  <c r="C18" i="6"/>
  <c r="H17" i="6"/>
  <c r="G17" i="6"/>
  <c r="F17" i="6"/>
  <c r="E17" i="6"/>
  <c r="D17" i="6"/>
  <c r="H16" i="6"/>
  <c r="G16" i="6"/>
  <c r="F16" i="6"/>
  <c r="D16" i="6"/>
  <c r="H15" i="6"/>
  <c r="C15" i="6"/>
  <c r="G14" i="6"/>
  <c r="D14" i="6"/>
  <c r="C14" i="6"/>
  <c r="H13" i="6"/>
  <c r="F13" i="6"/>
  <c r="E13" i="6"/>
  <c r="D13" i="6"/>
  <c r="C13" i="6"/>
  <c r="H12" i="6"/>
  <c r="G12" i="6"/>
  <c r="F12" i="6"/>
  <c r="E12" i="6"/>
  <c r="D12" i="6"/>
  <c r="H11" i="6"/>
  <c r="G11" i="6"/>
  <c r="H10" i="6"/>
  <c r="G10" i="6"/>
  <c r="E10" i="6"/>
  <c r="D10" i="6"/>
  <c r="C10" i="6"/>
  <c r="H9" i="6"/>
  <c r="G9" i="6"/>
  <c r="F9" i="6"/>
  <c r="E9" i="6"/>
  <c r="H8" i="6"/>
  <c r="G8" i="6"/>
  <c r="F8" i="6"/>
  <c r="E8" i="6"/>
  <c r="C8" i="6"/>
  <c r="H5" i="6"/>
  <c r="G5" i="6"/>
  <c r="H4" i="6"/>
  <c r="G4" i="6"/>
  <c r="F4" i="6"/>
  <c r="E4" i="6"/>
  <c r="D4" i="6"/>
  <c r="H3" i="6"/>
  <c r="F3" i="6"/>
  <c r="E3" i="6"/>
  <c r="C3" i="6"/>
</calcChain>
</file>

<file path=xl/sharedStrings.xml><?xml version="1.0" encoding="utf-8"?>
<sst xmlns="http://schemas.openxmlformats.org/spreadsheetml/2006/main" count="445" uniqueCount="187">
  <si>
    <t>ClergyStatus</t>
  </si>
  <si>
    <t>Ethnicity</t>
  </si>
  <si>
    <t>Gender</t>
  </si>
  <si>
    <t>Count_0_4yrs</t>
  </si>
  <si>
    <t>AvgSalary_0_4yrs</t>
  </si>
  <si>
    <t>MinSalary_0_4yrs</t>
  </si>
  <si>
    <t>MaxSalary_0_4yrs</t>
  </si>
  <si>
    <t>Count_5_9yrs</t>
  </si>
  <si>
    <t>AvgSalary_5_9yrs</t>
  </si>
  <si>
    <t>MinSalary_5_9yrs</t>
  </si>
  <si>
    <t>MaxSalary_5_9yrs</t>
  </si>
  <si>
    <t>Count_10_14yrs</t>
  </si>
  <si>
    <t>AvgSalary_10_14yrs</t>
  </si>
  <si>
    <t>MinSalary_10_14yrs</t>
  </si>
  <si>
    <t>MaxSalary_10_14yrs</t>
  </si>
  <si>
    <t>Count_15_19yrs</t>
  </si>
  <si>
    <t>AvgSalary_15_19yrs</t>
  </si>
  <si>
    <t>MinSalary_15_19yrs</t>
  </si>
  <si>
    <t>MaxSalary_15_19yrs</t>
  </si>
  <si>
    <t>Count_20_24yrs</t>
  </si>
  <si>
    <t>AvgSalary_20_24yrs</t>
  </si>
  <si>
    <t>MinSalary_20_24yrs</t>
  </si>
  <si>
    <t>MaxSalary_20_24yrs</t>
  </si>
  <si>
    <t>Count_25yrs</t>
  </si>
  <si>
    <t>AvgSalary_25yrs</t>
  </si>
  <si>
    <t>MinSalary_25yrs</t>
  </si>
  <si>
    <t>MaxSalary_25yrs</t>
  </si>
  <si>
    <t>Associate Member</t>
  </si>
  <si>
    <t>White</t>
  </si>
  <si>
    <t>Male</t>
  </si>
  <si>
    <t>Certified Candidate</t>
  </si>
  <si>
    <t>African American/Black</t>
  </si>
  <si>
    <t>Female</t>
  </si>
  <si>
    <t>Asian</t>
  </si>
  <si>
    <t>Hispanic/Latino</t>
  </si>
  <si>
    <t>Full Elder</t>
  </si>
  <si>
    <t>Multi-Racial</t>
  </si>
  <si>
    <t>Full Time Local Pastor</t>
  </si>
  <si>
    <t>Provisional Elder</t>
  </si>
  <si>
    <t>Indian</t>
  </si>
  <si>
    <t>Retired Assoc Member</t>
  </si>
  <si>
    <t>Retired Elder</t>
  </si>
  <si>
    <t>Retired Local Pastor (LP)</t>
  </si>
  <si>
    <t>Supplied/Hired/Assigned</t>
  </si>
  <si>
    <t>0-4 yrs</t>
  </si>
  <si>
    <t>5-9 yrs</t>
  </si>
  <si>
    <t>10-14 yrs</t>
  </si>
  <si>
    <t>15-19 yrs</t>
  </si>
  <si>
    <t>20-24yrs</t>
  </si>
  <si>
    <t>25+ yrs</t>
  </si>
  <si>
    <t>Category</t>
  </si>
  <si>
    <t>Full Elder, Male</t>
  </si>
  <si>
    <t>Full Elder, Female</t>
  </si>
  <si>
    <t>All</t>
  </si>
  <si>
    <t>TtlSalary_0_4Yrs</t>
  </si>
  <si>
    <t>TtlSalary_5_9Yrs</t>
  </si>
  <si>
    <t>TtlSalary_10_14Yrs</t>
  </si>
  <si>
    <t>TtlSalary_15_19Yrs</t>
  </si>
  <si>
    <t>TtlSalary_20_24Yrs</t>
  </si>
  <si>
    <t>TtlSalary_25Yrs</t>
  </si>
  <si>
    <t>Associate Member, White</t>
  </si>
  <si>
    <t>Certified Candidate, African American/Black</t>
  </si>
  <si>
    <t>Full Elder, African American/Black</t>
  </si>
  <si>
    <t>Full Elder, Asian</t>
  </si>
  <si>
    <t>Full Elder, Hispanic/Latino</t>
  </si>
  <si>
    <t>Full Elder, Multi-Racial</t>
  </si>
  <si>
    <t>Full Elder, White</t>
  </si>
  <si>
    <t>Full Time Local Pastor, African American/Black</t>
  </si>
  <si>
    <t>Full Time Local Pastor, Asian</t>
  </si>
  <si>
    <t>Full Time Local Pastor, Hispanic/Latino</t>
  </si>
  <si>
    <t>Full Time Local Pastor, Multi-Racial</t>
  </si>
  <si>
    <t>Full Time Local Pastor, White</t>
  </si>
  <si>
    <t>Provisional Elder, African American/Black</t>
  </si>
  <si>
    <t>Provisional Elder, Asian</t>
  </si>
  <si>
    <t>Provisional Elder, Hispanic/Latino</t>
  </si>
  <si>
    <t>Provisional Elder, Indian</t>
  </si>
  <si>
    <t>Provisional Elder, Multi-Racial</t>
  </si>
  <si>
    <t>Provisional Elder, White</t>
  </si>
  <si>
    <t>Retired Assoc Member, White</t>
  </si>
  <si>
    <t>Retired Elder, African American/Black</t>
  </si>
  <si>
    <t>Retired Elder, White</t>
  </si>
  <si>
    <t>Retired Local Pastor (LP), White</t>
  </si>
  <si>
    <t>Associate Member, Male</t>
  </si>
  <si>
    <t>Certified Candidate, Female</t>
  </si>
  <si>
    <t>Full Time Local Pastor, Female</t>
  </si>
  <si>
    <t>Full Time Local Pastor, Male</t>
  </si>
  <si>
    <t>Provisional Elder, Female</t>
  </si>
  <si>
    <t>Provisional Elder, Male</t>
  </si>
  <si>
    <t>Retired Assoc Member, Male</t>
  </si>
  <si>
    <t>Retired Elder, Female</t>
  </si>
  <si>
    <t>Retired Elder, Male</t>
  </si>
  <si>
    <t>Retired Local Pastor (LP), Female</t>
  </si>
  <si>
    <t>Retired Local Pastor (LP), Male</t>
  </si>
  <si>
    <t>Supplied/Hired/Assigned, Female</t>
  </si>
  <si>
    <t>Associate Member, White, Male</t>
  </si>
  <si>
    <t>Certified Candidate, African American/Black, Female</t>
  </si>
  <si>
    <t>Full Elder, African American/Black, Female</t>
  </si>
  <si>
    <t>Full Elder, African American/Black, Male</t>
  </si>
  <si>
    <t>Full Elder, Asian, Female</t>
  </si>
  <si>
    <t>Full Elder, Asian, Male</t>
  </si>
  <si>
    <t>Full Elder, Hispanic/Latino, Female</t>
  </si>
  <si>
    <t>Full Elder, Hispanic/Latino, Male</t>
  </si>
  <si>
    <t>Full Elder, Multi-Racial, Female</t>
  </si>
  <si>
    <t>Full Elder, White, Female</t>
  </si>
  <si>
    <t>Full Elder, White, Male</t>
  </si>
  <si>
    <t>Full Time Local Pastor, African American/Black, Female</t>
  </si>
  <si>
    <t>Full Time Local Pastor, African American/Black, Male</t>
  </si>
  <si>
    <t>Full Time Local Pastor, Asian, Female</t>
  </si>
  <si>
    <t>Full Time Local Pastor, Asian, Male</t>
  </si>
  <si>
    <t>Full Time Local Pastor, Hispanic/Latino, Male</t>
  </si>
  <si>
    <t>Full Time Local Pastor, Multi-Racial, Male</t>
  </si>
  <si>
    <t>Full Time Local Pastor, White, Female</t>
  </si>
  <si>
    <t>Full Time Local Pastor, White, Male</t>
  </si>
  <si>
    <t>Provisional Elder, African American/Black, Female</t>
  </si>
  <si>
    <t>Provisional Elder, African American/Black, Male</t>
  </si>
  <si>
    <t>Provisional Elder, Asian, Female</t>
  </si>
  <si>
    <t>Provisional Elder, Asian, Male</t>
  </si>
  <si>
    <t>Provisional Elder, Hispanic/Latino, Female</t>
  </si>
  <si>
    <t>Provisional Elder, Hispanic/Latino, Male</t>
  </si>
  <si>
    <t>Provisional Elder, Indian, Female</t>
  </si>
  <si>
    <t>Provisional Elder, Multi-Racial, Female</t>
  </si>
  <si>
    <t>Provisional Elder, White, Female</t>
  </si>
  <si>
    <t>Provisional Elder, White, Male</t>
  </si>
  <si>
    <t>Retired Assoc Member, White, Male</t>
  </si>
  <si>
    <t>Retired Elder, African American/Black, Female</t>
  </si>
  <si>
    <t>Retired Elder, White, Female</t>
  </si>
  <si>
    <t>Retired Elder, White, Male</t>
  </si>
  <si>
    <t>Retired Local Pastor (LP), White, Female</t>
  </si>
  <si>
    <t>Retired Local Pastor (LP), White, Male</t>
  </si>
  <si>
    <t>Elder Other Conf</t>
  </si>
  <si>
    <t>Other Non-Methodist Denomination</t>
  </si>
  <si>
    <t>Retired Member Other Conf</t>
  </si>
  <si>
    <t>Elder Other Conf, African American/Black</t>
  </si>
  <si>
    <t>Elder Other Conf, Asian</t>
  </si>
  <si>
    <t>Elder Other Conf, Hispanic/Latino</t>
  </si>
  <si>
    <t>Elder Other Conf, White</t>
  </si>
  <si>
    <t>Other Non-Methodist Denomination, African American/Black</t>
  </si>
  <si>
    <t>Other Non-Methodist Denomination, Asian</t>
  </si>
  <si>
    <t>Other Non-Methodist Denomination, White</t>
  </si>
  <si>
    <t>Retired Member Other Conf, White</t>
  </si>
  <si>
    <t>Elder Other Conf, Female</t>
  </si>
  <si>
    <t>Elder Other Conf, Male</t>
  </si>
  <si>
    <t>Other Non-Methodist Denomination, Female</t>
  </si>
  <si>
    <t>Other Non-Methodist Denomination, Male</t>
  </si>
  <si>
    <t>Retired Member Other Conf, Female</t>
  </si>
  <si>
    <t>Retired Member Other Conf, Male</t>
  </si>
  <si>
    <t>Elder Other Conf, African American/Black, Female</t>
  </si>
  <si>
    <t>Elder Other Conf, African American/Black, Male</t>
  </si>
  <si>
    <t>Elder Other Conf, Asian, Male</t>
  </si>
  <si>
    <t>Elder Other Conf, Hispanic/Latino, Male</t>
  </si>
  <si>
    <t>Elder Other Conf, White, Male</t>
  </si>
  <si>
    <t>Other Non-Methodist Denomination, African American/Black, Female</t>
  </si>
  <si>
    <t>Other Non-Methodist Denomination, Asian, Male</t>
  </si>
  <si>
    <t>Other Non-Methodist Denomination, White, Male</t>
  </si>
  <si>
    <t>Retired Member Other Conf, White, Female</t>
  </si>
  <si>
    <t>Retired Member Other Conf, White, Male</t>
  </si>
  <si>
    <t>MOD-Minister, Other Denomin, Serving Ecumen. Par</t>
  </si>
  <si>
    <t>Part Time Local Pastor</t>
  </si>
  <si>
    <t>Provisional Other Conf</t>
  </si>
  <si>
    <t>Not Disclosed</t>
  </si>
  <si>
    <t>MOD-Minister, Other Denomin, Serving Ecumen. Par, White</t>
  </si>
  <si>
    <t>Other Non-Methodist Denomination, Indian</t>
  </si>
  <si>
    <t>Part Time Local Pastor, White</t>
  </si>
  <si>
    <t>Provisional Other Conf, White</t>
  </si>
  <si>
    <t>Retired Local Pastor (LP), Not Disclosed</t>
  </si>
  <si>
    <t>Supplied/Hired/Assigned, Not Disclosed</t>
  </si>
  <si>
    <t>Supplied/Hired/Assigned, White</t>
  </si>
  <si>
    <t>Associate Member, Female</t>
  </si>
  <si>
    <t>MOD-Minister, Other Denomin, Serving Ecumen. Par, Female</t>
  </si>
  <si>
    <t>Part Time Local Pastor, Male</t>
  </si>
  <si>
    <t>Provisional Other Conf, Female</t>
  </si>
  <si>
    <t>Supplied/Hired/Assigned, Male</t>
  </si>
  <si>
    <t>Associate Member, White, Female</t>
  </si>
  <si>
    <t>Elder Other Conf, White, Female</t>
  </si>
  <si>
    <t>MOD-Minister, Other Denomin, Serving Ecumen. Par, White, Female</t>
  </si>
  <si>
    <t>Other Non-Methodist Denomination, Indian, Male</t>
  </si>
  <si>
    <t>Provisional Other Conf, White, Female</t>
  </si>
  <si>
    <t>Retired Local Pastor (LP), Not Disclosed, Female</t>
  </si>
  <si>
    <t>Supplied/Hired/Assigned, Not Disclosed, Female</t>
  </si>
  <si>
    <t>Supplied/Hired/Assigned, White, Male</t>
  </si>
  <si>
    <t>Full Elder, All</t>
  </si>
  <si>
    <t>Full Time Local Pastor, All</t>
  </si>
  <si>
    <t>Provisional Elder, All</t>
  </si>
  <si>
    <t>Clergy Status Only</t>
  </si>
  <si>
    <t>Clergy Status and Ethnicity</t>
  </si>
  <si>
    <t>Clergy Status and Gender</t>
  </si>
  <si>
    <t>Clergy Status, Ethnicity, and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</si>
</sst>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3" borderId="1" xfId="0" applyFill="1" applyBorder="1" applyAlignment="1">
      <alignment horizontal="center" vertical="center" textRotation="90"/>
    </xf>
    <xf numFmtId="0" fontId="0" fillId="3" borderId="2" xfId="0" applyFill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 textRotation="90"/>
    </xf>
    <xf numFmtId="0" fontId="0" fillId="4" borderId="0" xfId="0" applyFill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textRotation="90"/>
    </xf>
    <xf numFmtId="0" fontId="0" fillId="4" borderId="2" xfId="0" applyFill="1" applyBorder="1" applyAlignment="1">
      <alignment horizontal="center" vertical="center" textRotation="90"/>
    </xf>
    <xf numFmtId="0" fontId="0" fillId="4" borderId="3" xfId="0" applyFill="1" applyBorder="1" applyAlignment="1">
      <alignment horizontal="center" vertical="center" textRotation="9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'Full Elders'!$B$51</c:f>
              <c:strCache>
                <c:ptCount val="1"/>
                <c:pt idx="0">
                  <c:v>All</c:v>
                </c:pt>
              </c:strCache>
            </c:strRef>
          </c:tx>
          <c:spPr>
            <a:ln w="793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'Full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Elders'!$C$51:$H$51</c:f>
              <c:numCache>
                <c:formatCode>_(* #,##0_);_(* \(#,##0\);_(* "-"??_);_(@_)</c:formatCode>
                <c:ptCount val="6"/>
                <c:pt idx="0">
                  <c:v>41901.137428000002</c:v>
                </c:pt>
                <c:pt idx="1">
                  <c:v>47792.417546999997</c:v>
                </c:pt>
                <c:pt idx="2">
                  <c:v>54538.645747000002</c:v>
                </c:pt>
                <c:pt idx="3">
                  <c:v>59376.541609</c:v>
                </c:pt>
                <c:pt idx="4">
                  <c:v>62306.863727999997</c:v>
                </c:pt>
                <c:pt idx="5">
                  <c:v>69202.789915000001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C4-429D-A2E1-D73F720658F2}"/>
            </c:ext>
          </c:extLst>
        </c:ser>
        <c:ser>
          <c:idx val="1"/>
          <c:order val="1"/>
          <c:tx>
            <c:strRef>
              <c:f>'Full Elders'!$B$52</c:f>
              <c:strCache>
                <c:ptCount val="1"/>
                <c:pt idx="0">
                  <c:v>Full Elder, All</c:v>
                </c:pt>
              </c:strCache>
            </c:strRef>
          </c:tx>
          <c:spPr>
            <a:ln w="793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'Full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Elders'!$C$52:$H$52</c:f>
              <c:numCache>
                <c:formatCode>_(* #,##0_);_(* \(#,##0\);_(* "-"??_);_(@_)</c:formatCode>
                <c:ptCount val="6"/>
                <c:pt idx="0">
                  <c:v>56703.333333000002</c:v>
                </c:pt>
                <c:pt idx="1">
                  <c:v>52069.198787000001</c:v>
                </c:pt>
                <c:pt idx="2">
                  <c:v>59654.348665999998</c:v>
                </c:pt>
                <c:pt idx="3">
                  <c:v>65190.589205999997</c:v>
                </c:pt>
                <c:pt idx="4">
                  <c:v>69576.765713999994</c:v>
                </c:pt>
                <c:pt idx="5">
                  <c:v>74292.729393000001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4-429D-A2E1-D73F720658F2}"/>
            </c:ext>
          </c:extLst>
        </c:ser>
        <c:ser>
          <c:idx val="2"/>
          <c:order val="2"/>
          <c:tx>
            <c:strRef>
              <c:f>'Full Elders'!$B$53</c:f>
              <c:strCache>
                <c:ptCount val="1"/>
                <c:pt idx="0">
                  <c:v>Full Elder, African American/Black, Female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'Full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Elders'!$C$53:$H$53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47750</c:v>
                </c:pt>
                <c:pt idx="2">
                  <c:v>62500</c:v>
                </c:pt>
                <c:pt idx="3">
                  <c:v>60000</c:v>
                </c:pt>
                <c:pt idx="4">
                  <c:v>#N/A</c:v>
                </c:pt>
                <c:pt idx="5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C4-429D-A2E1-D73F720658F2}"/>
            </c:ext>
          </c:extLst>
        </c:ser>
        <c:ser>
          <c:idx val="3"/>
          <c:order val="3"/>
          <c:tx>
            <c:strRef>
              <c:f>'Full Elders'!$B$54</c:f>
              <c:strCache>
                <c:ptCount val="1"/>
                <c:pt idx="0">
                  <c:v>Full Elder, African American/Black, Male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'Full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Elders'!$C$54:$H$54</c:f>
              <c:numCache>
                <c:formatCode>_(* #,##0_);_(* \(#,##0\);_(* "-"??_);_(@_)</c:formatCode>
                <c:ptCount val="6"/>
                <c:pt idx="0">
                  <c:v>60000</c:v>
                </c:pt>
                <c:pt idx="1">
                  <c:v>#N/A</c:v>
                </c:pt>
                <c:pt idx="2">
                  <c:v>47000</c:v>
                </c:pt>
                <c:pt idx="3">
                  <c:v>61550.066665999999</c:v>
                </c:pt>
                <c:pt idx="4">
                  <c:v>81395</c:v>
                </c:pt>
                <c:pt idx="5">
                  <c:v>84357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C4-429D-A2E1-D73F720658F2}"/>
            </c:ext>
          </c:extLst>
        </c:ser>
        <c:ser>
          <c:idx val="4"/>
          <c:order val="4"/>
          <c:tx>
            <c:strRef>
              <c:f>'Full Elders'!$B$55</c:f>
              <c:strCache>
                <c:ptCount val="1"/>
                <c:pt idx="0">
                  <c:v>Full Elder, Asian, Female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'Full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Elders'!$C$55:$H$55</c:f>
              <c:numCache>
                <c:formatCode>_(* #,##0_);_(* \(#,##0\);_(* "-"??_);_(@_)</c:formatCode>
                <c:ptCount val="6"/>
                <c:pt idx="0">
                  <c:v>47380</c:v>
                </c:pt>
                <c:pt idx="1">
                  <c:v>50000</c:v>
                </c:pt>
                <c:pt idx="2">
                  <c:v>53700.166665999997</c:v>
                </c:pt>
                <c:pt idx="3">
                  <c:v>#N/A</c:v>
                </c:pt>
                <c:pt idx="4">
                  <c:v>#N/A</c:v>
                </c:pt>
                <c:pt idx="5">
                  <c:v>67166.666666000005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C4-429D-A2E1-D73F720658F2}"/>
            </c:ext>
          </c:extLst>
        </c:ser>
        <c:ser>
          <c:idx val="5"/>
          <c:order val="5"/>
          <c:tx>
            <c:strRef>
              <c:f>'Full Elders'!$B$56</c:f>
              <c:strCache>
                <c:ptCount val="1"/>
                <c:pt idx="0">
                  <c:v>Full Elder, Asian, Male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'Full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Elders'!$C$56:$H$56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54449.595555</c:v>
                </c:pt>
                <c:pt idx="2">
                  <c:v>61911.966666</c:v>
                </c:pt>
                <c:pt idx="3">
                  <c:v>69055.888888000001</c:v>
                </c:pt>
                <c:pt idx="4">
                  <c:v>#N/A</c:v>
                </c:pt>
                <c:pt idx="5">
                  <c:v>68180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C4-429D-A2E1-D73F720658F2}"/>
            </c:ext>
          </c:extLst>
        </c:ser>
        <c:ser>
          <c:idx val="6"/>
          <c:order val="6"/>
          <c:tx>
            <c:strRef>
              <c:f>'Full Elders'!$B$57</c:f>
              <c:strCache>
                <c:ptCount val="1"/>
                <c:pt idx="0">
                  <c:v>Full Elder, Hispanic/Latino, Female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'Full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Elders'!$C$57:$H$57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46000</c:v>
                </c:pt>
                <c:pt idx="4">
                  <c:v>#N/A</c:v>
                </c:pt>
                <c:pt idx="5">
                  <c:v>59346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C4-429D-A2E1-D73F720658F2}"/>
            </c:ext>
          </c:extLst>
        </c:ser>
        <c:ser>
          <c:idx val="7"/>
          <c:order val="7"/>
          <c:tx>
            <c:strRef>
              <c:f>'Full Elders'!$B$58</c:f>
              <c:strCache>
                <c:ptCount val="1"/>
                <c:pt idx="0">
                  <c:v>Full Elder, Hispanic/Latino, Male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'Full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Elders'!$C$58:$H$58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74000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C4-429D-A2E1-D73F720658F2}"/>
            </c:ext>
          </c:extLst>
        </c:ser>
        <c:ser>
          <c:idx val="8"/>
          <c:order val="8"/>
          <c:tx>
            <c:strRef>
              <c:f>'Full Elders'!$B$59</c:f>
              <c:strCache>
                <c:ptCount val="1"/>
                <c:pt idx="0">
                  <c:v>Full Elder, Multi-Racial, Female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'Full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Elders'!$C$59:$H$59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54500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1C4-429D-A2E1-D73F720658F2}"/>
            </c:ext>
          </c:extLst>
        </c:ser>
        <c:ser>
          <c:idx val="9"/>
          <c:order val="9"/>
          <c:tx>
            <c:strRef>
              <c:f>'Full Elders'!$B$60</c:f>
              <c:strCache>
                <c:ptCount val="1"/>
                <c:pt idx="0">
                  <c:v>Full Elder, White, Female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'Full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Elders'!$C$60:$H$60</c:f>
              <c:numCache>
                <c:formatCode>_(* #,##0_);_(* \(#,##0\);_(* "-"??_);_(@_)</c:formatCode>
                <c:ptCount val="6"/>
                <c:pt idx="0">
                  <c:v>62730</c:v>
                </c:pt>
                <c:pt idx="1">
                  <c:v>54565.157141999996</c:v>
                </c:pt>
                <c:pt idx="2">
                  <c:v>57468.137894</c:v>
                </c:pt>
                <c:pt idx="3">
                  <c:v>66582.066665999999</c:v>
                </c:pt>
                <c:pt idx="4">
                  <c:v>59561.214285000002</c:v>
                </c:pt>
                <c:pt idx="5">
                  <c:v>72527.792222000004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1C4-429D-A2E1-D73F720658F2}"/>
            </c:ext>
          </c:extLst>
        </c:ser>
        <c:ser>
          <c:idx val="10"/>
          <c:order val="10"/>
          <c:tx>
            <c:strRef>
              <c:f>'Full Elders'!$B$61</c:f>
              <c:strCache>
                <c:ptCount val="1"/>
                <c:pt idx="0">
                  <c:v>Full Elder, White, Male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'Full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Elders'!$C$61:$H$61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50055.792857</c:v>
                </c:pt>
                <c:pt idx="2">
                  <c:v>62911.084999999999</c:v>
                </c:pt>
                <c:pt idx="3">
                  <c:v>64591.850588000001</c:v>
                </c:pt>
                <c:pt idx="4">
                  <c:v>73399.416362999997</c:v>
                </c:pt>
                <c:pt idx="5">
                  <c:v>75191.099285000004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1C4-429D-A2E1-D73F72065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086992"/>
        <c:axId val="671780832"/>
      </c:lineChart>
      <c:catAx>
        <c:axId val="67308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780832"/>
        <c:crosses val="autoZero"/>
        <c:auto val="1"/>
        <c:lblAlgn val="ctr"/>
        <c:lblOffset val="100"/>
        <c:noMultiLvlLbl val="0"/>
      </c:catAx>
      <c:valAx>
        <c:axId val="671780832"/>
        <c:scaling>
          <c:orientation val="minMax"/>
          <c:max val="9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8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'Provisional Elders'!$B$51</c:f>
              <c:strCache>
                <c:ptCount val="1"/>
                <c:pt idx="0">
                  <c:v>All</c:v>
                </c:pt>
              </c:strCache>
            </c:strRef>
          </c:tx>
          <c:spPr>
            <a:ln w="793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'Provisional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'Provisional Elders'!$C$51:$H$51</c:f>
              <c:numCache>
                <c:formatCode>_(* #,##0_);_(* \(#,##0\);_(* "-"??_);_(@_)</c:formatCode>
                <c:ptCount val="6"/>
                <c:pt idx="0">
                  <c:v>41901.137428000002</c:v>
                </c:pt>
                <c:pt idx="1">
                  <c:v>47792.417546999997</c:v>
                </c:pt>
                <c:pt idx="2">
                  <c:v>54538.645747000002</c:v>
                </c:pt>
                <c:pt idx="3">
                  <c:v>59376.541609</c:v>
                </c:pt>
                <c:pt idx="4">
                  <c:v>62306.863727999997</c:v>
                </c:pt>
                <c:pt idx="5">
                  <c:v>69202.789915000001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92-48E8-B303-22040071A051}"/>
            </c:ext>
          </c:extLst>
        </c:ser>
        <c:ser>
          <c:idx val="1"/>
          <c:order val="1"/>
          <c:tx>
            <c:strRef>
              <c:f>'Provisional Elders'!$B$52</c:f>
              <c:strCache>
                <c:ptCount val="1"/>
                <c:pt idx="0">
                  <c:v>Provisional Elder, All</c:v>
                </c:pt>
              </c:strCache>
            </c:strRef>
          </c:tx>
          <c:spPr>
            <a:ln w="793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'Provisional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'Provisional Elders'!$C$52:$H$52</c:f>
              <c:numCache>
                <c:formatCode>_(* #,##0_);_(* \(#,##0\);_(* "-"??_);_(@_)</c:formatCode>
                <c:ptCount val="6"/>
                <c:pt idx="0">
                  <c:v>41974.571428000003</c:v>
                </c:pt>
                <c:pt idx="1">
                  <c:v>44883.970384</c:v>
                </c:pt>
                <c:pt idx="2">
                  <c:v>48234.14</c:v>
                </c:pt>
                <c:pt idx="3">
                  <c:v>51000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92-48E8-B303-22040071A051}"/>
            </c:ext>
          </c:extLst>
        </c:ser>
        <c:ser>
          <c:idx val="2"/>
          <c:order val="2"/>
          <c:tx>
            <c:strRef>
              <c:f>'Provisional Elders'!$B$53</c:f>
              <c:strCache>
                <c:ptCount val="1"/>
                <c:pt idx="0">
                  <c:v>Provisional Elder, African American/Black, Female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'Provisional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'Provisional Elders'!$C$53:$H$53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38000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92-48E8-B303-22040071A051}"/>
            </c:ext>
          </c:extLst>
        </c:ser>
        <c:ser>
          <c:idx val="3"/>
          <c:order val="3"/>
          <c:tx>
            <c:strRef>
              <c:f>'Provisional Elders'!$B$54</c:f>
              <c:strCache>
                <c:ptCount val="1"/>
                <c:pt idx="0">
                  <c:v>Provisional Elder, African American/Black, Male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'Provisional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'Provisional Elders'!$C$54:$H$54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53525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92-48E8-B303-22040071A051}"/>
            </c:ext>
          </c:extLst>
        </c:ser>
        <c:ser>
          <c:idx val="4"/>
          <c:order val="4"/>
          <c:tx>
            <c:strRef>
              <c:f>'Provisional Elders'!$B$55</c:f>
              <c:strCache>
                <c:ptCount val="1"/>
                <c:pt idx="0">
                  <c:v>Provisional Elder, Asian, Female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'Provisional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'Provisional Elders'!$C$55:$H$55</c:f>
              <c:numCache>
                <c:formatCode>_(* #,##0_);_(* \(#,##0\);_(* "-"??_);_(@_)</c:formatCode>
                <c:ptCount val="6"/>
                <c:pt idx="0">
                  <c:v>42525</c:v>
                </c:pt>
                <c:pt idx="1">
                  <c:v>40000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92-48E8-B303-22040071A051}"/>
            </c:ext>
          </c:extLst>
        </c:ser>
        <c:ser>
          <c:idx val="5"/>
          <c:order val="5"/>
          <c:tx>
            <c:strRef>
              <c:f>'Provisional Elders'!$B$56</c:f>
              <c:strCache>
                <c:ptCount val="1"/>
                <c:pt idx="0">
                  <c:v>Provisional Elder, Asian, Male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'Provisional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'Provisional Elders'!$C$56:$H$56</c:f>
              <c:numCache>
                <c:formatCode>_(* #,##0_);_(* \(#,##0\);_(* "-"??_);_(@_)</c:formatCode>
                <c:ptCount val="6"/>
                <c:pt idx="0">
                  <c:v>43175</c:v>
                </c:pt>
                <c:pt idx="1">
                  <c:v>42371.175713999997</c:v>
                </c:pt>
                <c:pt idx="2">
                  <c:v>64394.26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92-48E8-B303-22040071A051}"/>
            </c:ext>
          </c:extLst>
        </c:ser>
        <c:ser>
          <c:idx val="6"/>
          <c:order val="6"/>
          <c:tx>
            <c:strRef>
              <c:f>'Provisional Elders'!$B$57</c:f>
              <c:strCache>
                <c:ptCount val="1"/>
                <c:pt idx="0">
                  <c:v>Provisional Elder, Hispanic/Latino, Female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'Provisional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'Provisional Elders'!$C$57:$H$57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41500</c:v>
                </c:pt>
                <c:pt idx="2">
                  <c:v>46000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92-48E8-B303-22040071A051}"/>
            </c:ext>
          </c:extLst>
        </c:ser>
        <c:ser>
          <c:idx val="7"/>
          <c:order val="7"/>
          <c:tx>
            <c:strRef>
              <c:f>'Provisional Elders'!$B$58</c:f>
              <c:strCache>
                <c:ptCount val="1"/>
                <c:pt idx="0">
                  <c:v>Provisional Elder, Hispanic/Latino, Male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'Provisional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'Provisional Elders'!$C$58:$H$58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47456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92-48E8-B303-22040071A051}"/>
            </c:ext>
          </c:extLst>
        </c:ser>
        <c:ser>
          <c:idx val="8"/>
          <c:order val="8"/>
          <c:tx>
            <c:strRef>
              <c:f>'Provisional Elders'!$B$59</c:f>
              <c:strCache>
                <c:ptCount val="1"/>
                <c:pt idx="0">
                  <c:v>Provisional Elder, Indian, Female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'Provisional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'Provisional Elders'!$C$59:$H$59</c:f>
              <c:numCache>
                <c:formatCode>_(* #,##0_);_(* \(#,##0\);_(* "-"??_);_(@_)</c:formatCode>
                <c:ptCount val="6"/>
                <c:pt idx="0">
                  <c:v>43500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592-48E8-B303-22040071A051}"/>
            </c:ext>
          </c:extLst>
        </c:ser>
        <c:ser>
          <c:idx val="9"/>
          <c:order val="9"/>
          <c:tx>
            <c:strRef>
              <c:f>'Provisional Elders'!$B$60</c:f>
              <c:strCache>
                <c:ptCount val="1"/>
                <c:pt idx="0">
                  <c:v>Provisional Elder, Multi-Racial, Female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'Provisional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'Provisional Elders'!$C$60:$H$60</c:f>
              <c:numCache>
                <c:formatCode>_(* #,##0_);_(* \(#,##0\);_(* "-"??_);_(@_)</c:formatCode>
                <c:ptCount val="6"/>
                <c:pt idx="0">
                  <c:v>41347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592-48E8-B303-22040071A051}"/>
            </c:ext>
          </c:extLst>
        </c:ser>
        <c:ser>
          <c:idx val="10"/>
          <c:order val="10"/>
          <c:tx>
            <c:strRef>
              <c:f>'Provisional Elders'!$B$61</c:f>
              <c:strCache>
                <c:ptCount val="1"/>
                <c:pt idx="0">
                  <c:v>Provisional Elder, White, Female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'Provisional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'Provisional Elders'!$C$61:$H$61</c:f>
              <c:numCache>
                <c:formatCode>_(* #,##0_);_(* \(#,##0\);_(* "-"??_);_(@_)</c:formatCode>
                <c:ptCount val="6"/>
                <c:pt idx="0">
                  <c:v>40050</c:v>
                </c:pt>
                <c:pt idx="1">
                  <c:v>43030</c:v>
                </c:pt>
                <c:pt idx="2">
                  <c:v>48723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592-48E8-B303-22040071A051}"/>
            </c:ext>
          </c:extLst>
        </c:ser>
        <c:ser>
          <c:idx val="11"/>
          <c:order val="11"/>
          <c:tx>
            <c:strRef>
              <c:f>'Provisional Elders'!$B$62</c:f>
              <c:strCache>
                <c:ptCount val="1"/>
                <c:pt idx="0">
                  <c:v>Provisional Elder, White, Male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'Provisional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'Provisional Elders'!$C$62:$H$62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48221</c:v>
                </c:pt>
                <c:pt idx="2">
                  <c:v>44702.75</c:v>
                </c:pt>
                <c:pt idx="3">
                  <c:v>51000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592-48E8-B303-22040071A051}"/>
            </c:ext>
          </c:extLst>
        </c:ser>
        <c:ser>
          <c:idx val="12"/>
          <c:order val="12"/>
          <c:tx>
            <c:strRef>
              <c:f>'Provisional Elders'!$B$63</c:f>
              <c:strCache>
                <c:ptCount val="1"/>
                <c:pt idx="0">
                  <c:v>Provisional Other Conf, White, Female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'Provisional Elders'!$C$50:$H$50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'Provisional Elders'!$C$63:$H$63</c:f>
              <c:numCache>
                <c:formatCode>_(* #,##0_);_(* \(#,##0\);_(* "-"??_);_(@_)</c:formatCode>
                <c:ptCount val="6"/>
                <c:pt idx="0">
                  <c:v>38500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592-48E8-B303-22040071A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086992"/>
        <c:axId val="671780832"/>
      </c:lineChart>
      <c:catAx>
        <c:axId val="67308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780832"/>
        <c:crosses val="autoZero"/>
        <c:auto val="1"/>
        <c:lblAlgn val="ctr"/>
        <c:lblOffset val="100"/>
        <c:noMultiLvlLbl val="0"/>
      </c:catAx>
      <c:valAx>
        <c:axId val="671780832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8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'Full Time Local Pastors'!$B$51</c:f>
              <c:strCache>
                <c:ptCount val="1"/>
                <c:pt idx="0">
                  <c:v>All</c:v>
                </c:pt>
              </c:strCache>
            </c:strRef>
          </c:tx>
          <c:spPr>
            <a:ln w="793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'Full Time Local Pastors'!$C$50:$H$50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Time Local Pastors'!$C$51:$H$51</c:f>
              <c:numCache>
                <c:formatCode>_(* #,##0_);_(* \(#,##0\);_(* "-"??_);_(@_)</c:formatCode>
                <c:ptCount val="6"/>
                <c:pt idx="0">
                  <c:v>41901.137428000002</c:v>
                </c:pt>
                <c:pt idx="1">
                  <c:v>47792.417546999997</c:v>
                </c:pt>
                <c:pt idx="2">
                  <c:v>54538.645747000002</c:v>
                </c:pt>
                <c:pt idx="3">
                  <c:v>59376.541609</c:v>
                </c:pt>
                <c:pt idx="4">
                  <c:v>62306.863727999997</c:v>
                </c:pt>
                <c:pt idx="5">
                  <c:v>69202.789915000001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6-4B93-AB69-7CC0933207B1}"/>
            </c:ext>
          </c:extLst>
        </c:ser>
        <c:ser>
          <c:idx val="1"/>
          <c:order val="1"/>
          <c:tx>
            <c:strRef>
              <c:f>'Full Time Local Pastors'!$B$52</c:f>
              <c:strCache>
                <c:ptCount val="1"/>
                <c:pt idx="0">
                  <c:v>Full Time Local Pastor, All</c:v>
                </c:pt>
              </c:strCache>
            </c:strRef>
          </c:tx>
          <c:spPr>
            <a:ln w="793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'Full Time Local Pastors'!$C$50:$H$50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Time Local Pastors'!$C$52:$H$52</c:f>
              <c:numCache>
                <c:formatCode>_(* #,##0_);_(* \(#,##0\);_(* "-"??_);_(@_)</c:formatCode>
                <c:ptCount val="6"/>
                <c:pt idx="0">
                  <c:v>38943.995151000003</c:v>
                </c:pt>
                <c:pt idx="1">
                  <c:v>44280.764705000001</c:v>
                </c:pt>
                <c:pt idx="2">
                  <c:v>42743.230769000002</c:v>
                </c:pt>
                <c:pt idx="3">
                  <c:v>45660.142856999999</c:v>
                </c:pt>
                <c:pt idx="4">
                  <c:v>44858.914284999999</c:v>
                </c:pt>
                <c:pt idx="5">
                  <c:v>45291.333333000002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6-4B93-AB69-7CC0933207B1}"/>
            </c:ext>
          </c:extLst>
        </c:ser>
        <c:ser>
          <c:idx val="2"/>
          <c:order val="2"/>
          <c:tx>
            <c:strRef>
              <c:f>'Full Time Local Pastors'!$B$53</c:f>
              <c:strCache>
                <c:ptCount val="1"/>
                <c:pt idx="0">
                  <c:v>Full Time Local Pastor, African American/Black, Female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'Full Time Local Pastors'!$C$50:$H$50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Time Local Pastors'!$C$53:$H$53</c:f>
              <c:numCache>
                <c:formatCode>_(* #,##0_);_(* \(#,##0\);_(* "-"??_);_(@_)</c:formatCode>
                <c:ptCount val="6"/>
                <c:pt idx="0">
                  <c:v>40491.42</c:v>
                </c:pt>
                <c:pt idx="1">
                  <c:v>40000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6-4B93-AB69-7CC0933207B1}"/>
            </c:ext>
          </c:extLst>
        </c:ser>
        <c:ser>
          <c:idx val="3"/>
          <c:order val="3"/>
          <c:tx>
            <c:strRef>
              <c:f>'Full Time Local Pastors'!$B$54</c:f>
              <c:strCache>
                <c:ptCount val="1"/>
                <c:pt idx="0">
                  <c:v>Full Time Local Pastor, African American/Black, Male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'Full Time Local Pastors'!$C$50:$H$50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Time Local Pastors'!$C$54:$H$54</c:f>
              <c:numCache>
                <c:formatCode>_(* #,##0_);_(* \(#,##0\);_(* "-"??_);_(@_)</c:formatCode>
                <c:ptCount val="6"/>
                <c:pt idx="0">
                  <c:v>41041</c:v>
                </c:pt>
                <c:pt idx="1">
                  <c:v>45040</c:v>
                </c:pt>
                <c:pt idx="2">
                  <c:v>36000</c:v>
                </c:pt>
                <c:pt idx="3">
                  <c:v>41852</c:v>
                </c:pt>
                <c:pt idx="4">
                  <c:v>52750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26-4B93-AB69-7CC0933207B1}"/>
            </c:ext>
          </c:extLst>
        </c:ser>
        <c:ser>
          <c:idx val="4"/>
          <c:order val="4"/>
          <c:tx>
            <c:strRef>
              <c:f>'Full Time Local Pastors'!$B$55</c:f>
              <c:strCache>
                <c:ptCount val="1"/>
                <c:pt idx="0">
                  <c:v>Full Time Local Pastor, Asian, Female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'Full Time Local Pastors'!$C$50:$H$50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Time Local Pastors'!$C$55:$H$55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42842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26-4B93-AB69-7CC0933207B1}"/>
            </c:ext>
          </c:extLst>
        </c:ser>
        <c:ser>
          <c:idx val="5"/>
          <c:order val="5"/>
          <c:tx>
            <c:strRef>
              <c:f>'Full Time Local Pastors'!$B$56</c:f>
              <c:strCache>
                <c:ptCount val="1"/>
                <c:pt idx="0">
                  <c:v>Full Time Local Pastor, Asian, Male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'Full Time Local Pastors'!$C$50:$H$50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Time Local Pastors'!$C$56:$H$56</c:f>
              <c:numCache>
                <c:formatCode>_(* #,##0_);_(* \(#,##0\);_(* "-"??_);_(@_)</c:formatCode>
                <c:ptCount val="6"/>
                <c:pt idx="0">
                  <c:v>37862.5</c:v>
                </c:pt>
                <c:pt idx="1">
                  <c:v>48262.333333000002</c:v>
                </c:pt>
                <c:pt idx="2">
                  <c:v>57000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26-4B93-AB69-7CC0933207B1}"/>
            </c:ext>
          </c:extLst>
        </c:ser>
        <c:ser>
          <c:idx val="6"/>
          <c:order val="6"/>
          <c:tx>
            <c:strRef>
              <c:f>'Full Time Local Pastors'!$B$57</c:f>
              <c:strCache>
                <c:ptCount val="1"/>
                <c:pt idx="0">
                  <c:v>Full Time Local Pastor, Hispanic/Latino, Male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'Full Time Local Pastors'!$C$50:$H$50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Time Local Pastors'!$C$57:$H$57</c:f>
              <c:numCache>
                <c:formatCode>_(* #,##0_);_(* \(#,##0\);_(* "-"??_);_(@_)</c:formatCode>
                <c:ptCount val="6"/>
                <c:pt idx="0">
                  <c:v>46738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26-4B93-AB69-7CC0933207B1}"/>
            </c:ext>
          </c:extLst>
        </c:ser>
        <c:ser>
          <c:idx val="7"/>
          <c:order val="7"/>
          <c:tx>
            <c:strRef>
              <c:f>'Full Time Local Pastors'!$B$58</c:f>
              <c:strCache>
                <c:ptCount val="1"/>
                <c:pt idx="0">
                  <c:v>Full Time Local Pastor, Multi-Racial, Male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'Full Time Local Pastors'!$C$50:$H$50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Time Local Pastors'!$C$58:$H$58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39000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26-4B93-AB69-7CC0933207B1}"/>
            </c:ext>
          </c:extLst>
        </c:ser>
        <c:ser>
          <c:idx val="8"/>
          <c:order val="8"/>
          <c:tx>
            <c:strRef>
              <c:f>'Full Time Local Pastors'!$B$59</c:f>
              <c:strCache>
                <c:ptCount val="1"/>
                <c:pt idx="0">
                  <c:v>Full Time Local Pastor, White, Female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'Full Time Local Pastors'!$C$50:$H$50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Time Local Pastors'!$C$59:$H$59</c:f>
              <c:numCache>
                <c:formatCode>_(* #,##0_);_(* \(#,##0\);_(* "-"??_);_(@_)</c:formatCode>
                <c:ptCount val="6"/>
                <c:pt idx="0">
                  <c:v>38446.333333000002</c:v>
                </c:pt>
                <c:pt idx="1">
                  <c:v>41620.909090000001</c:v>
                </c:pt>
                <c:pt idx="2">
                  <c:v>41599.166665999997</c:v>
                </c:pt>
                <c:pt idx="3">
                  <c:v>48172</c:v>
                </c:pt>
                <c:pt idx="4">
                  <c:v>44800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026-4B93-AB69-7CC0933207B1}"/>
            </c:ext>
          </c:extLst>
        </c:ser>
        <c:ser>
          <c:idx val="9"/>
          <c:order val="9"/>
          <c:tx>
            <c:strRef>
              <c:f>'Full Time Local Pastors'!$B$60</c:f>
              <c:strCache>
                <c:ptCount val="1"/>
                <c:pt idx="0">
                  <c:v>Full Time Local Pastor, White, Male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'Full Time Local Pastors'!$C$50:$H$50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'Full Time Local Pastors'!$C$60:$H$60</c:f>
              <c:numCache>
                <c:formatCode>_(* #,##0_);_(* \(#,##0\);_(* "-"??_);_(@_)</c:formatCode>
                <c:ptCount val="6"/>
                <c:pt idx="0">
                  <c:v>38578.222221999997</c:v>
                </c:pt>
                <c:pt idx="1">
                  <c:v>46067.133332999998</c:v>
                </c:pt>
                <c:pt idx="2">
                  <c:v>42613.4</c:v>
                </c:pt>
                <c:pt idx="3">
                  <c:v>44954</c:v>
                </c:pt>
                <c:pt idx="4">
                  <c:v>44206.233332999996</c:v>
                </c:pt>
                <c:pt idx="5">
                  <c:v>45291.333333000002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026-4B93-AB69-7CC093320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086992"/>
        <c:axId val="671780832"/>
      </c:lineChart>
      <c:catAx>
        <c:axId val="67308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780832"/>
        <c:crosses val="autoZero"/>
        <c:auto val="1"/>
        <c:lblAlgn val="ctr"/>
        <c:lblOffset val="100"/>
        <c:noMultiLvlLbl val="0"/>
      </c:catAx>
      <c:valAx>
        <c:axId val="671780832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8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'Other Conf or Denom'!$B$52</c:f>
              <c:strCache>
                <c:ptCount val="1"/>
                <c:pt idx="0">
                  <c:v>Elder Other Conf, African American/Black, Female</c:v>
                </c:pt>
              </c:strCache>
            </c:strRef>
          </c:tx>
          <c:spPr>
            <a:solidFill>
              <a:schemeClr val="accent2"/>
            </a:solidFill>
            <a:ln w="28575">
              <a:noFill/>
            </a:ln>
            <a:effectLst/>
          </c:spPr>
          <c:invertIfNegative val="0"/>
          <c:cat>
            <c:strRef>
              <c:f>'Other Conf or Denom'!$C$50:$H$50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'Other Conf or Denom'!$C$52:$H$52</c:f>
              <c:numCache>
                <c:formatCode>_(* #,##0_);_(* \(#,##0\);_(* "-"??_);_(@_)</c:formatCode>
                <c:ptCount val="6"/>
                <c:pt idx="0">
                  <c:v>42750</c:v>
                </c:pt>
                <c:pt idx="1">
                  <c:v>67410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3-40A6-AAC4-EB8578B636DF}"/>
            </c:ext>
          </c:extLst>
        </c:ser>
        <c:ser>
          <c:idx val="2"/>
          <c:order val="2"/>
          <c:tx>
            <c:strRef>
              <c:f>'Other Conf or Denom'!$B$53</c:f>
              <c:strCache>
                <c:ptCount val="1"/>
                <c:pt idx="0">
                  <c:v>Elder Other Conf, African American/Black, Male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'Other Conf or Denom'!$C$50:$H$50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'Other Conf or Denom'!$C$53:$H$53</c:f>
              <c:numCache>
                <c:formatCode>_(* #,##0_);_(* \(#,##0\);_(* "-"??_);_(@_)</c:formatCode>
                <c:ptCount val="6"/>
                <c:pt idx="0">
                  <c:v>58587.5</c:v>
                </c:pt>
                <c:pt idx="1">
                  <c:v>65948</c:v>
                </c:pt>
                <c:pt idx="2">
                  <c:v>#N/A</c:v>
                </c:pt>
                <c:pt idx="3">
                  <c:v>50000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B3-40A6-AAC4-EB8578B636DF}"/>
            </c:ext>
          </c:extLst>
        </c:ser>
        <c:ser>
          <c:idx val="3"/>
          <c:order val="3"/>
          <c:tx>
            <c:strRef>
              <c:f>'Other Conf or Denom'!$B$54</c:f>
              <c:strCache>
                <c:ptCount val="1"/>
                <c:pt idx="0">
                  <c:v>Elder Other Conf, Asian, Male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'Other Conf or Denom'!$C$50:$H$50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'Other Conf or Denom'!$C$54:$H$54</c:f>
              <c:numCache>
                <c:formatCode>_(* #,##0_);_(* \(#,##0\);_(* "-"??_);_(@_)</c:formatCode>
                <c:ptCount val="6"/>
                <c:pt idx="0">
                  <c:v>39526.400000000001</c:v>
                </c:pt>
                <c:pt idx="1">
                  <c:v>48012.333333000002</c:v>
                </c:pt>
                <c:pt idx="2">
                  <c:v>#N/A</c:v>
                </c:pt>
                <c:pt idx="3">
                  <c:v>36000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B3-40A6-AAC4-EB8578B636DF}"/>
            </c:ext>
          </c:extLst>
        </c:ser>
        <c:ser>
          <c:idx val="4"/>
          <c:order val="4"/>
          <c:tx>
            <c:strRef>
              <c:f>'Other Conf or Denom'!$B$55</c:f>
              <c:strCache>
                <c:ptCount val="1"/>
                <c:pt idx="0">
                  <c:v>Elder Other Conf, Hispanic/Latino, Male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'Other Conf or Denom'!$C$50:$H$50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'Other Conf or Denom'!$C$55:$H$55</c:f>
              <c:numCache>
                <c:formatCode>_(* #,##0_);_(* \(#,##0\);_(* "-"??_);_(@_)</c:formatCode>
                <c:ptCount val="6"/>
                <c:pt idx="0">
                  <c:v>48412.5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B3-40A6-AAC4-EB8578B636DF}"/>
            </c:ext>
          </c:extLst>
        </c:ser>
        <c:ser>
          <c:idx val="5"/>
          <c:order val="5"/>
          <c:tx>
            <c:strRef>
              <c:f>'Other Conf or Denom'!$B$56</c:f>
              <c:strCache>
                <c:ptCount val="1"/>
                <c:pt idx="0">
                  <c:v>Elder Other Conf, White, Female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'Other Conf or Denom'!$C$50:$H$50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'Other Conf or Denom'!$C$56:$H$56</c:f>
              <c:numCache>
                <c:formatCode>_(* #,##0_);_(* \(#,##0\);_(* "-"??_);_(@_)</c:formatCode>
                <c:ptCount val="6"/>
                <c:pt idx="0">
                  <c:v>49000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B3-40A6-AAC4-EB8578B636DF}"/>
            </c:ext>
          </c:extLst>
        </c:ser>
        <c:ser>
          <c:idx val="6"/>
          <c:order val="6"/>
          <c:tx>
            <c:strRef>
              <c:f>'Other Conf or Denom'!$B$57</c:f>
              <c:strCache>
                <c:ptCount val="1"/>
                <c:pt idx="0">
                  <c:v>Elder Other Conf, White, Male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'Other Conf or Denom'!$C$50:$H$50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'Other Conf or Denom'!$C$57:$H$57</c:f>
              <c:numCache>
                <c:formatCode>_(* #,##0_);_(* \(#,##0\);_(* "-"??_);_(@_)</c:formatCode>
                <c:ptCount val="6"/>
                <c:pt idx="0">
                  <c:v>46373.963333</c:v>
                </c:pt>
                <c:pt idx="1">
                  <c:v>#N/A</c:v>
                </c:pt>
                <c:pt idx="2">
                  <c:v>52530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B3-40A6-AAC4-EB8578B636DF}"/>
            </c:ext>
          </c:extLst>
        </c:ser>
        <c:ser>
          <c:idx val="7"/>
          <c:order val="7"/>
          <c:tx>
            <c:strRef>
              <c:f>'Other Conf or Denom'!$B$58</c:f>
              <c:strCache>
                <c:ptCount val="1"/>
                <c:pt idx="0">
                  <c:v>MOD-Minister, Other Denomin, Serving Ecumen. Par, White, Female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'Other Conf or Denom'!$C$50:$H$50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'Other Conf or Denom'!$C$58:$H$58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46063.3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B3-40A6-AAC4-EB8578B636DF}"/>
            </c:ext>
          </c:extLst>
        </c:ser>
        <c:ser>
          <c:idx val="8"/>
          <c:order val="8"/>
          <c:tx>
            <c:strRef>
              <c:f>'Other Conf or Denom'!$B$59</c:f>
              <c:strCache>
                <c:ptCount val="1"/>
                <c:pt idx="0">
                  <c:v>Other Non-Methodist Denomination, African American/Black, Female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'Other Conf or Denom'!$C$50:$H$50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'Other Conf or Denom'!$C$59:$H$59</c:f>
              <c:numCache>
                <c:formatCode>_(* #,##0_);_(* \(#,##0\);_(* "-"??_);_(@_)</c:formatCode>
                <c:ptCount val="6"/>
                <c:pt idx="0">
                  <c:v>35700</c:v>
                </c:pt>
                <c:pt idx="1">
                  <c:v>54000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B3-40A6-AAC4-EB8578B636DF}"/>
            </c:ext>
          </c:extLst>
        </c:ser>
        <c:ser>
          <c:idx val="9"/>
          <c:order val="9"/>
          <c:tx>
            <c:strRef>
              <c:f>'Other Conf or Denom'!$B$60</c:f>
              <c:strCache>
                <c:ptCount val="1"/>
                <c:pt idx="0">
                  <c:v>Other Non-Methodist Denomination, Asian, Male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'Other Conf or Denom'!$C$50:$H$50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'Other Conf or Denom'!$C$60:$H$60</c:f>
              <c:numCache>
                <c:formatCode>_(* #,##0_);_(* \(#,##0\);_(* "-"??_);_(@_)</c:formatCode>
                <c:ptCount val="6"/>
                <c:pt idx="0">
                  <c:v>45500</c:v>
                </c:pt>
                <c:pt idx="1">
                  <c:v>46200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B3-40A6-AAC4-EB8578B636DF}"/>
            </c:ext>
          </c:extLst>
        </c:ser>
        <c:ser>
          <c:idx val="10"/>
          <c:order val="10"/>
          <c:tx>
            <c:strRef>
              <c:f>'Other Conf or Denom'!$B$61</c:f>
              <c:strCache>
                <c:ptCount val="1"/>
                <c:pt idx="0">
                  <c:v>Other Non-Methodist Denomination, Indian, Male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'Other Conf or Denom'!$C$50:$H$50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'Other Conf or Denom'!$C$61:$H$61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43115.17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B3-40A6-AAC4-EB8578B636DF}"/>
            </c:ext>
          </c:extLst>
        </c:ser>
        <c:ser>
          <c:idx val="11"/>
          <c:order val="11"/>
          <c:tx>
            <c:strRef>
              <c:f>'Other Conf or Denom'!$B$62</c:f>
              <c:strCache>
                <c:ptCount val="1"/>
                <c:pt idx="0">
                  <c:v>Other Non-Methodist Denomination, White, Male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'Other Conf or Denom'!$C$50:$H$50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'Other Conf or Denom'!$C$62:$H$62</c:f>
              <c:numCache>
                <c:formatCode>_(* #,##0_);_(* \(#,##0\);_(* "-"??_);_(@_)</c:formatCode>
                <c:ptCount val="6"/>
                <c:pt idx="0">
                  <c:v>35960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7B3-40A6-AAC4-EB8578B636DF}"/>
            </c:ext>
          </c:extLst>
        </c:ser>
        <c:ser>
          <c:idx val="12"/>
          <c:order val="12"/>
          <c:tx>
            <c:strRef>
              <c:f>'Other Conf or Denom'!$B$63</c:f>
              <c:strCache>
                <c:ptCount val="1"/>
                <c:pt idx="0">
                  <c:v>Provisional Other Conf, White, Female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'Other Conf or Denom'!$C$50:$H$50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'Other Conf or Denom'!$C$63:$H$63</c:f>
              <c:numCache>
                <c:formatCode>_(* #,##0_);_(* \(#,##0\);_(* "-"??_);_(@_)</c:formatCode>
                <c:ptCount val="6"/>
                <c:pt idx="0">
                  <c:v>38500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B3-40A6-AAC4-EB8578B63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086992"/>
        <c:axId val="671780832"/>
      </c:barChart>
      <c:lineChart>
        <c:grouping val="standard"/>
        <c:varyColors val="0"/>
        <c:ser>
          <c:idx val="0"/>
          <c:order val="0"/>
          <c:tx>
            <c:strRef>
              <c:f>'Other Conf or Denom'!$B$51</c:f>
              <c:strCache>
                <c:ptCount val="1"/>
                <c:pt idx="0">
                  <c:v>All</c:v>
                </c:pt>
              </c:strCache>
            </c:strRef>
          </c:tx>
          <c:spPr>
            <a:ln w="793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'Other Conf or Denom'!$C$50:$H$50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'Other Conf or Denom'!$C$51:$H$51</c:f>
              <c:numCache>
                <c:formatCode>_(* #,##0_);_(* \(#,##0\);_(* "-"??_);_(@_)</c:formatCode>
                <c:ptCount val="6"/>
                <c:pt idx="0">
                  <c:v>41901.137428000002</c:v>
                </c:pt>
                <c:pt idx="1">
                  <c:v>47792.417546999997</c:v>
                </c:pt>
                <c:pt idx="2">
                  <c:v>54538.645747000002</c:v>
                </c:pt>
                <c:pt idx="3">
                  <c:v>59376.541609</c:v>
                </c:pt>
                <c:pt idx="4">
                  <c:v>62306.863727999997</c:v>
                </c:pt>
                <c:pt idx="5">
                  <c:v>69202.789915000001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B3-40A6-AAC4-EB8578B63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086992"/>
        <c:axId val="671780832"/>
      </c:lineChart>
      <c:catAx>
        <c:axId val="67308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780832"/>
        <c:crosses val="autoZero"/>
        <c:auto val="1"/>
        <c:lblAlgn val="ctr"/>
        <c:lblOffset val="100"/>
        <c:noMultiLvlLbl val="0"/>
      </c:catAx>
      <c:valAx>
        <c:axId val="671780832"/>
        <c:scaling>
          <c:orientation val="minMax"/>
          <c:max val="10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8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Retired!$B$52</c:f>
              <c:strCache>
                <c:ptCount val="1"/>
                <c:pt idx="0">
                  <c:v>Retired Assoc Member, White, Male</c:v>
                </c:pt>
              </c:strCache>
            </c:strRef>
          </c:tx>
          <c:spPr>
            <a:solidFill>
              <a:schemeClr val="accent2"/>
            </a:solidFill>
            <a:ln w="28575">
              <a:noFill/>
            </a:ln>
            <a:effectLst/>
          </c:spPr>
          <c:invertIfNegative val="0"/>
          <c:cat>
            <c:strRef>
              <c:f>Retired!$C$50:$H$50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Retired!$C$52:$H$52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45508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0-44DF-8345-E2DBBF834E6E}"/>
            </c:ext>
          </c:extLst>
        </c:ser>
        <c:ser>
          <c:idx val="2"/>
          <c:order val="2"/>
          <c:tx>
            <c:strRef>
              <c:f>Retired!$B$53</c:f>
              <c:strCache>
                <c:ptCount val="1"/>
                <c:pt idx="0">
                  <c:v>Retired Elder, African American/Black, Female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Retired!$C$50:$H$50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Retired!$C$53:$H$53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53198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0-44DF-8345-E2DBBF834E6E}"/>
            </c:ext>
          </c:extLst>
        </c:ser>
        <c:ser>
          <c:idx val="3"/>
          <c:order val="3"/>
          <c:tx>
            <c:strRef>
              <c:f>Retired!$B$54</c:f>
              <c:strCache>
                <c:ptCount val="1"/>
                <c:pt idx="0">
                  <c:v>Retired Elder, White, Female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Retired!$C$50:$H$50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Retired!$C$54:$H$54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54260</c:v>
                </c:pt>
                <c:pt idx="4">
                  <c:v>#N/A</c:v>
                </c:pt>
                <c:pt idx="5">
                  <c:v>42141.666665999997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D0-44DF-8345-E2DBBF834E6E}"/>
            </c:ext>
          </c:extLst>
        </c:ser>
        <c:ser>
          <c:idx val="4"/>
          <c:order val="4"/>
          <c:tx>
            <c:strRef>
              <c:f>Retired!$B$55</c:f>
              <c:strCache>
                <c:ptCount val="1"/>
                <c:pt idx="0">
                  <c:v>Retired Elder, White, Male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Retired!$C$50:$H$50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Retired!$C$55:$H$55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42203.846152999999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D0-44DF-8345-E2DBBF834E6E}"/>
            </c:ext>
          </c:extLst>
        </c:ser>
        <c:ser>
          <c:idx val="5"/>
          <c:order val="5"/>
          <c:tx>
            <c:strRef>
              <c:f>Retired!$B$56</c:f>
              <c:strCache>
                <c:ptCount val="1"/>
                <c:pt idx="0">
                  <c:v>Retired Local Pastor (LP), Not Disclosed, Female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Retired!$C$50:$H$50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Retired!$C$56:$H$56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34000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D0-44DF-8345-E2DBBF834E6E}"/>
            </c:ext>
          </c:extLst>
        </c:ser>
        <c:ser>
          <c:idx val="6"/>
          <c:order val="6"/>
          <c:tx>
            <c:strRef>
              <c:f>Retired!$B$57</c:f>
              <c:strCache>
                <c:ptCount val="1"/>
                <c:pt idx="0">
                  <c:v>Retired Local Pastor (LP), White, Female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Retired!$C$50:$H$50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Retired!$C$57:$H$57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39000</c:v>
                </c:pt>
                <c:pt idx="2">
                  <c:v>#N/A</c:v>
                </c:pt>
                <c:pt idx="3">
                  <c:v>40050</c:v>
                </c:pt>
                <c:pt idx="4">
                  <c:v>35000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D0-44DF-8345-E2DBBF834E6E}"/>
            </c:ext>
          </c:extLst>
        </c:ser>
        <c:ser>
          <c:idx val="7"/>
          <c:order val="7"/>
          <c:tx>
            <c:strRef>
              <c:f>Retired!$B$58</c:f>
              <c:strCache>
                <c:ptCount val="1"/>
                <c:pt idx="0">
                  <c:v>Retired Local Pastor (LP), White, Male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Retired!$C$50:$H$50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Retired!$C$58:$H$58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28752</c:v>
                </c:pt>
                <c:pt idx="3">
                  <c:v>41900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D0-44DF-8345-E2DBBF834E6E}"/>
            </c:ext>
          </c:extLst>
        </c:ser>
        <c:ser>
          <c:idx val="8"/>
          <c:order val="8"/>
          <c:tx>
            <c:strRef>
              <c:f>Retired!$B$59</c:f>
              <c:strCache>
                <c:ptCount val="1"/>
                <c:pt idx="0">
                  <c:v>Retired Member Other Conf, White, Female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Retired!$C$50:$H$50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Retired!$C$59:$H$59</c:f>
              <c:numCache>
                <c:formatCode>_(* #,##0_);_(* \(#,##0\);_(* "-"??_);_(@_)</c:formatCode>
                <c:ptCount val="6"/>
                <c:pt idx="0">
                  <c:v>46000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D0-44DF-8345-E2DBBF834E6E}"/>
            </c:ext>
          </c:extLst>
        </c:ser>
        <c:ser>
          <c:idx val="9"/>
          <c:order val="9"/>
          <c:tx>
            <c:strRef>
              <c:f>Retired!$B$60</c:f>
              <c:strCache>
                <c:ptCount val="1"/>
                <c:pt idx="0">
                  <c:v>Retired Member Other Conf, White, Male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Retired!$C$50:$H$50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Retired!$C$60:$H$60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12600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D0-44DF-8345-E2DBBF834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086992"/>
        <c:axId val="671780832"/>
      </c:barChart>
      <c:lineChart>
        <c:grouping val="standard"/>
        <c:varyColors val="0"/>
        <c:ser>
          <c:idx val="0"/>
          <c:order val="0"/>
          <c:tx>
            <c:strRef>
              <c:f>Retired!$B$51</c:f>
              <c:strCache>
                <c:ptCount val="1"/>
                <c:pt idx="0">
                  <c:v>All</c:v>
                </c:pt>
              </c:strCache>
            </c:strRef>
          </c:tx>
          <c:spPr>
            <a:ln w="793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Retired!$C$50:$H$50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Retired!$C$51:$H$51</c:f>
              <c:numCache>
                <c:formatCode>_(* #,##0_);_(* \(#,##0\);_(* "-"??_);_(@_)</c:formatCode>
                <c:ptCount val="6"/>
                <c:pt idx="0">
                  <c:v>41901.137428000002</c:v>
                </c:pt>
                <c:pt idx="1">
                  <c:v>47792.417546999997</c:v>
                </c:pt>
                <c:pt idx="2">
                  <c:v>54538.645747000002</c:v>
                </c:pt>
                <c:pt idx="3">
                  <c:v>59376.541609</c:v>
                </c:pt>
                <c:pt idx="4">
                  <c:v>62306.863727999997</c:v>
                </c:pt>
                <c:pt idx="5">
                  <c:v>69202.789915000001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0D0-44DF-8345-E2DBBF834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086992"/>
        <c:axId val="671780832"/>
      </c:lineChart>
      <c:catAx>
        <c:axId val="67308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780832"/>
        <c:crosses val="autoZero"/>
        <c:auto val="1"/>
        <c:lblAlgn val="ctr"/>
        <c:lblOffset val="100"/>
        <c:noMultiLvlLbl val="0"/>
      </c:catAx>
      <c:valAx>
        <c:axId val="671780832"/>
        <c:scaling>
          <c:orientation val="minMax"/>
          <c:max val="10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8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Other!$B$52</c:f>
              <c:strCache>
                <c:ptCount val="1"/>
                <c:pt idx="0">
                  <c:v>Associate Member, White,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Other!$C$50:$H$50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Other!$C$52:$H$52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48000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1-44FF-A0A3-162F1F0FBE91}"/>
            </c:ext>
          </c:extLst>
        </c:ser>
        <c:ser>
          <c:idx val="2"/>
          <c:order val="2"/>
          <c:tx>
            <c:strRef>
              <c:f>Other!$B$53</c:f>
              <c:strCache>
                <c:ptCount val="1"/>
                <c:pt idx="0">
                  <c:v>Associate Member, White, Male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Other!$C$50:$H$50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Other!$C$53:$H$53</c:f>
              <c:numCache>
                <c:formatCode>_(* #,##0_);_(* \(#,##0\);_(* "-"??_);_(@_)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45348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31-44FF-A0A3-162F1F0FBE91}"/>
            </c:ext>
          </c:extLst>
        </c:ser>
        <c:ser>
          <c:idx val="3"/>
          <c:order val="3"/>
          <c:tx>
            <c:strRef>
              <c:f>Other!$B$54</c:f>
              <c:strCache>
                <c:ptCount val="1"/>
                <c:pt idx="0">
                  <c:v>Certified Candidate, African American/Black, Female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Other!$C$50:$H$50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Other!$C$54:$H$54</c:f>
              <c:numCache>
                <c:formatCode>_(* #,##0_);_(* \(#,##0\);_(* "-"??_);_(@_)</c:formatCode>
                <c:ptCount val="6"/>
                <c:pt idx="0">
                  <c:v>36000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31-44FF-A0A3-162F1F0FBE91}"/>
            </c:ext>
          </c:extLst>
        </c:ser>
        <c:ser>
          <c:idx val="13"/>
          <c:order val="4"/>
          <c:tx>
            <c:strRef>
              <c:f>Other!$B$55</c:f>
              <c:strCache>
                <c:ptCount val="1"/>
                <c:pt idx="0">
                  <c:v>Supplied/Hired/Assigned, Not Disclosed, Female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Other!$C$50:$H$50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Other!$C$55:$H$55</c:f>
              <c:numCache>
                <c:formatCode>_(* #,##0_);_(* \(#,##0\);_(* "-"??_);_(@_)</c:formatCode>
                <c:ptCount val="6"/>
                <c:pt idx="0">
                  <c:v>38000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B31-44FF-A0A3-162F1F0FBE91}"/>
            </c:ext>
          </c:extLst>
        </c:ser>
        <c:ser>
          <c:idx val="14"/>
          <c:order val="5"/>
          <c:tx>
            <c:strRef>
              <c:f>Other!$B$56</c:f>
              <c:strCache>
                <c:ptCount val="1"/>
                <c:pt idx="0">
                  <c:v>Supplied/Hired/Assigned, White, Male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Other!$C$50:$H$50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Other!$C$56:$H$56</c:f>
              <c:numCache>
                <c:formatCode>_(* #,##0_);_(* \(#,##0\);_(* "-"??_);_(@_)</c:formatCode>
                <c:ptCount val="6"/>
                <c:pt idx="0">
                  <c:v>48000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B31-44FF-A0A3-162F1F0FB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086992"/>
        <c:axId val="671780832"/>
      </c:barChart>
      <c:lineChart>
        <c:grouping val="standard"/>
        <c:varyColors val="0"/>
        <c:ser>
          <c:idx val="0"/>
          <c:order val="0"/>
          <c:tx>
            <c:strRef>
              <c:f>Other!$B$51</c:f>
              <c:strCache>
                <c:ptCount val="1"/>
                <c:pt idx="0">
                  <c:v>All</c:v>
                </c:pt>
              </c:strCache>
            </c:strRef>
          </c:tx>
          <c:spPr>
            <a:ln w="793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Other!$C$50:$H$50</c:f>
              <c:strCache>
                <c:ptCount val="6"/>
                <c:pt idx="0">
                  <c:v> 0-4 yrs </c:v>
                </c:pt>
                <c:pt idx="1">
                  <c:v> 5-9 yrs </c:v>
                </c:pt>
                <c:pt idx="2">
                  <c:v> 10-14 yrs </c:v>
                </c:pt>
                <c:pt idx="3">
                  <c:v> 15-19 yrs </c:v>
                </c:pt>
                <c:pt idx="4">
                  <c:v> 20-24yrs </c:v>
                </c:pt>
                <c:pt idx="5">
                  <c:v> 25+ yrs </c:v>
                </c:pt>
              </c:strCache>
            </c:strRef>
          </c:cat>
          <c:val>
            <c:numRef>
              <c:f>Other!$C$51:$H$51</c:f>
              <c:numCache>
                <c:formatCode>_(* #,##0_);_(* \(#,##0\);_(* "-"??_);_(@_)</c:formatCode>
                <c:ptCount val="6"/>
                <c:pt idx="0">
                  <c:v>41901.137428000002</c:v>
                </c:pt>
                <c:pt idx="1">
                  <c:v>47792.417546999997</c:v>
                </c:pt>
                <c:pt idx="2">
                  <c:v>54538.645747000002</c:v>
                </c:pt>
                <c:pt idx="3">
                  <c:v>59376.541609</c:v>
                </c:pt>
                <c:pt idx="4">
                  <c:v>62306.863727999997</c:v>
                </c:pt>
                <c:pt idx="5">
                  <c:v>69202.789915000001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1-44FF-A0A3-162F1F0FB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086992"/>
        <c:axId val="671780832"/>
      </c:lineChart>
      <c:catAx>
        <c:axId val="67308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780832"/>
        <c:crosses val="autoZero"/>
        <c:auto val="1"/>
        <c:lblAlgn val="ctr"/>
        <c:lblOffset val="100"/>
        <c:noMultiLvlLbl val="0"/>
      </c:catAx>
      <c:valAx>
        <c:axId val="671780832"/>
        <c:scaling>
          <c:orientation val="minMax"/>
          <c:max val="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8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19050</xdr:rowOff>
    </xdr:from>
    <xdr:to>
      <xdr:col>16</xdr:col>
      <xdr:colOff>0</xdr:colOff>
      <xdr:row>47</xdr:row>
      <xdr:rowOff>138114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FA28E6-F7F1-4540-BC31-766EAB615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19050</xdr:rowOff>
    </xdr:from>
    <xdr:to>
      <xdr:col>16</xdr:col>
      <xdr:colOff>0</xdr:colOff>
      <xdr:row>47</xdr:row>
      <xdr:rowOff>138114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3FC9D5-1DB0-47E6-941F-DAD128BF0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19050</xdr:rowOff>
    </xdr:from>
    <xdr:to>
      <xdr:col>16</xdr:col>
      <xdr:colOff>0</xdr:colOff>
      <xdr:row>47</xdr:row>
      <xdr:rowOff>138114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1DFB67-9574-4810-A015-8DECCCC79D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19050</xdr:rowOff>
    </xdr:from>
    <xdr:to>
      <xdr:col>16</xdr:col>
      <xdr:colOff>0</xdr:colOff>
      <xdr:row>47</xdr:row>
      <xdr:rowOff>138114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1827C9-015A-4346-9A86-113A74FA1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19050</xdr:rowOff>
    </xdr:from>
    <xdr:to>
      <xdr:col>16</xdr:col>
      <xdr:colOff>0</xdr:colOff>
      <xdr:row>47</xdr:row>
      <xdr:rowOff>138114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A53746-16C5-4615-93A1-2CC44D629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19050</xdr:rowOff>
    </xdr:from>
    <xdr:to>
      <xdr:col>16</xdr:col>
      <xdr:colOff>0</xdr:colOff>
      <xdr:row>47</xdr:row>
      <xdr:rowOff>138114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28E8AA-1985-4386-AE7F-33D25A505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CCCFF-4990-42D5-B52B-6F82B976198F}">
  <dimension ref="A1:AG55"/>
  <sheetViews>
    <sheetView workbookViewId="0">
      <selection activeCell="B57" sqref="B57"/>
    </sheetView>
  </sheetViews>
  <sheetFormatPr defaultRowHeight="15" x14ac:dyDescent="0.25"/>
  <cols>
    <col min="1" max="1" width="34.140625" bestFit="1" customWidth="1"/>
    <col min="2" max="2" width="22" bestFit="1" customWidth="1"/>
    <col min="3" max="3" width="7.5703125" bestFit="1" customWidth="1"/>
    <col min="4" max="4" width="12.85546875" style="2" bestFit="1" customWidth="1"/>
    <col min="5" max="5" width="16.7109375" style="1" bestFit="1" customWidth="1"/>
    <col min="6" max="6" width="17.85546875" style="1" bestFit="1" customWidth="1"/>
    <col min="7" max="7" width="18" style="1" bestFit="1" customWidth="1"/>
    <col min="8" max="8" width="16.7109375" style="1" bestFit="1" customWidth="1"/>
    <col min="9" max="9" width="14.42578125" style="2" bestFit="1" customWidth="1"/>
    <col min="10" max="10" width="16.7109375" style="1" bestFit="1" customWidth="1"/>
    <col min="11" max="11" width="17.85546875" style="1" bestFit="1" customWidth="1"/>
    <col min="12" max="12" width="16.42578125" style="1" bestFit="1" customWidth="1"/>
    <col min="13" max="13" width="18.28515625" style="1" bestFit="1" customWidth="1"/>
    <col min="14" max="14" width="16.42578125" style="2" bestFit="1" customWidth="1"/>
    <col min="15" max="15" width="18.85546875" style="1" bestFit="1" customWidth="1"/>
    <col min="16" max="16" width="18.42578125" style="1" bestFit="1" customWidth="1"/>
    <col min="17" max="17" width="20" style="1" bestFit="1" customWidth="1"/>
    <col min="18" max="18" width="20.28515625" style="1" bestFit="1" customWidth="1"/>
    <col min="19" max="19" width="16.42578125" style="2" bestFit="1" customWidth="1"/>
    <col min="20" max="20" width="17.42578125" style="1" bestFit="1" customWidth="1"/>
    <col min="21" max="21" width="19.85546875" style="1" bestFit="1" customWidth="1"/>
    <col min="22" max="22" width="20" style="1" bestFit="1" customWidth="1"/>
    <col min="23" max="23" width="20.28515625" style="1" bestFit="1" customWidth="1"/>
    <col min="24" max="24" width="15" style="2" bestFit="1" customWidth="1"/>
    <col min="25" max="25" width="18.85546875" style="1" bestFit="1" customWidth="1"/>
    <col min="26" max="26" width="19.85546875" style="1" bestFit="1" customWidth="1"/>
    <col min="27" max="27" width="20" style="1" bestFit="1" customWidth="1"/>
    <col min="28" max="28" width="18.85546875" style="1" bestFit="1" customWidth="1"/>
    <col min="29" max="29" width="11.85546875" style="2" bestFit="1" customWidth="1"/>
    <col min="30" max="30" width="14.28515625" style="1" bestFit="1" customWidth="1"/>
    <col min="31" max="31" width="15.28515625" style="1" bestFit="1" customWidth="1"/>
    <col min="32" max="32" width="15.42578125" style="1" bestFit="1" customWidth="1"/>
    <col min="33" max="33" width="15.7109375" style="1" bestFit="1" customWidth="1"/>
  </cols>
  <sheetData>
    <row r="1" spans="1:33" x14ac:dyDescent="0.25">
      <c r="A1" t="s">
        <v>0</v>
      </c>
      <c r="B1" t="s">
        <v>1</v>
      </c>
      <c r="C1" t="s">
        <v>2</v>
      </c>
      <c r="D1" s="2" t="s">
        <v>3</v>
      </c>
      <c r="E1" s="1" t="s">
        <v>54</v>
      </c>
      <c r="F1" s="1" t="s">
        <v>4</v>
      </c>
      <c r="G1" s="1" t="s">
        <v>5</v>
      </c>
      <c r="H1" s="1" t="s">
        <v>6</v>
      </c>
      <c r="I1" s="2" t="s">
        <v>7</v>
      </c>
      <c r="J1" s="1" t="s">
        <v>55</v>
      </c>
      <c r="K1" s="1" t="s">
        <v>8</v>
      </c>
      <c r="L1" s="1" t="s">
        <v>9</v>
      </c>
      <c r="M1" s="1" t="s">
        <v>10</v>
      </c>
      <c r="N1" s="2" t="s">
        <v>11</v>
      </c>
      <c r="O1" s="1" t="s">
        <v>56</v>
      </c>
      <c r="P1" s="1" t="s">
        <v>12</v>
      </c>
      <c r="Q1" s="1" t="s">
        <v>13</v>
      </c>
      <c r="R1" s="1" t="s">
        <v>14</v>
      </c>
      <c r="S1" s="2" t="s">
        <v>15</v>
      </c>
      <c r="T1" s="1" t="s">
        <v>57</v>
      </c>
      <c r="U1" s="1" t="s">
        <v>16</v>
      </c>
      <c r="V1" s="1" t="s">
        <v>17</v>
      </c>
      <c r="W1" s="1" t="s">
        <v>18</v>
      </c>
      <c r="X1" s="2" t="s">
        <v>19</v>
      </c>
      <c r="Y1" s="1" t="s">
        <v>58</v>
      </c>
      <c r="Z1" s="1" t="s">
        <v>20</v>
      </c>
      <c r="AA1" s="1" t="s">
        <v>21</v>
      </c>
      <c r="AB1" s="1" t="s">
        <v>22</v>
      </c>
      <c r="AC1" s="2" t="s">
        <v>23</v>
      </c>
      <c r="AD1" s="1" t="s">
        <v>59</v>
      </c>
      <c r="AE1" s="1" t="s">
        <v>24</v>
      </c>
      <c r="AF1" s="1" t="s">
        <v>25</v>
      </c>
      <c r="AG1" s="1" t="s">
        <v>26</v>
      </c>
    </row>
    <row r="2" spans="1:33" x14ac:dyDescent="0.25">
      <c r="A2" t="s">
        <v>27</v>
      </c>
      <c r="B2" t="s">
        <v>28</v>
      </c>
      <c r="C2" t="s">
        <v>32</v>
      </c>
      <c r="D2" s="2">
        <v>0</v>
      </c>
      <c r="E2" s="1">
        <v>0</v>
      </c>
      <c r="F2" s="1">
        <v>0</v>
      </c>
      <c r="G2" s="1">
        <v>0</v>
      </c>
      <c r="H2" s="1">
        <v>0</v>
      </c>
      <c r="I2" s="2">
        <v>1</v>
      </c>
      <c r="J2" s="1">
        <v>48000</v>
      </c>
      <c r="K2" s="1">
        <v>48000</v>
      </c>
      <c r="L2" s="1">
        <v>48000</v>
      </c>
      <c r="M2" s="1">
        <v>48000</v>
      </c>
      <c r="N2" s="2">
        <v>0</v>
      </c>
      <c r="O2" s="1">
        <v>0</v>
      </c>
      <c r="P2" s="1">
        <v>0</v>
      </c>
      <c r="Q2" s="1">
        <v>0</v>
      </c>
      <c r="R2" s="1">
        <v>0</v>
      </c>
      <c r="S2" s="2">
        <v>0</v>
      </c>
      <c r="T2" s="1">
        <v>0</v>
      </c>
      <c r="U2" s="1">
        <v>0</v>
      </c>
      <c r="V2" s="1">
        <v>0</v>
      </c>
      <c r="W2" s="1">
        <v>0</v>
      </c>
      <c r="X2" s="2">
        <v>0</v>
      </c>
      <c r="Y2" s="1">
        <v>0</v>
      </c>
      <c r="Z2" s="1">
        <v>0</v>
      </c>
      <c r="AA2" s="1">
        <v>0</v>
      </c>
      <c r="AB2" s="1">
        <v>0</v>
      </c>
      <c r="AC2" s="2">
        <v>0</v>
      </c>
      <c r="AD2" s="1">
        <v>0</v>
      </c>
      <c r="AE2" s="1">
        <v>0</v>
      </c>
      <c r="AF2" s="1">
        <v>0</v>
      </c>
      <c r="AG2" s="1">
        <v>0</v>
      </c>
    </row>
    <row r="3" spans="1:33" x14ac:dyDescent="0.25">
      <c r="A3" t="s">
        <v>27</v>
      </c>
      <c r="B3" t="s">
        <v>28</v>
      </c>
      <c r="C3" t="s">
        <v>29</v>
      </c>
      <c r="D3" s="2">
        <v>0</v>
      </c>
      <c r="E3" s="1">
        <v>0</v>
      </c>
      <c r="F3" s="1">
        <v>0</v>
      </c>
      <c r="G3" s="1">
        <v>0</v>
      </c>
      <c r="H3" s="1">
        <v>0</v>
      </c>
      <c r="I3" s="2">
        <v>0</v>
      </c>
      <c r="J3" s="1">
        <v>0</v>
      </c>
      <c r="K3" s="1">
        <v>0</v>
      </c>
      <c r="L3" s="1">
        <v>0</v>
      </c>
      <c r="M3" s="1">
        <v>0</v>
      </c>
      <c r="N3" s="2">
        <v>0</v>
      </c>
      <c r="O3" s="1">
        <v>0</v>
      </c>
      <c r="P3" s="1">
        <v>0</v>
      </c>
      <c r="Q3" s="1">
        <v>0</v>
      </c>
      <c r="R3" s="1">
        <v>0</v>
      </c>
      <c r="S3" s="2">
        <v>0</v>
      </c>
      <c r="T3" s="1">
        <v>0</v>
      </c>
      <c r="U3" s="1">
        <v>0</v>
      </c>
      <c r="V3" s="1">
        <v>0</v>
      </c>
      <c r="W3" s="1">
        <v>0</v>
      </c>
      <c r="X3" s="2">
        <v>1</v>
      </c>
      <c r="Y3" s="1">
        <v>45348</v>
      </c>
      <c r="Z3" s="1">
        <v>45348</v>
      </c>
      <c r="AA3" s="1">
        <v>45348</v>
      </c>
      <c r="AB3" s="1">
        <v>45348</v>
      </c>
      <c r="AC3" s="2">
        <v>0</v>
      </c>
      <c r="AD3" s="1">
        <v>0</v>
      </c>
      <c r="AE3" s="1">
        <v>0</v>
      </c>
      <c r="AF3" s="1">
        <v>0</v>
      </c>
      <c r="AG3" s="1">
        <v>0</v>
      </c>
    </row>
    <row r="4" spans="1:33" x14ac:dyDescent="0.25">
      <c r="A4" t="s">
        <v>30</v>
      </c>
      <c r="B4" t="s">
        <v>31</v>
      </c>
      <c r="C4" t="s">
        <v>32</v>
      </c>
      <c r="D4" s="2">
        <v>1</v>
      </c>
      <c r="E4" s="1">
        <v>36000</v>
      </c>
      <c r="F4" s="1">
        <v>36000</v>
      </c>
      <c r="G4" s="1">
        <v>36000</v>
      </c>
      <c r="H4" s="1">
        <v>36000</v>
      </c>
      <c r="I4" s="2">
        <v>0</v>
      </c>
      <c r="J4" s="1">
        <v>0</v>
      </c>
      <c r="K4" s="1">
        <v>0</v>
      </c>
      <c r="L4" s="1">
        <v>0</v>
      </c>
      <c r="M4" s="1">
        <v>0</v>
      </c>
      <c r="N4" s="2">
        <v>0</v>
      </c>
      <c r="O4" s="1">
        <v>0</v>
      </c>
      <c r="P4" s="1">
        <v>0</v>
      </c>
      <c r="Q4" s="1">
        <v>0</v>
      </c>
      <c r="R4" s="1">
        <v>0</v>
      </c>
      <c r="S4" s="2">
        <v>0</v>
      </c>
      <c r="T4" s="1">
        <v>0</v>
      </c>
      <c r="U4" s="1">
        <v>0</v>
      </c>
      <c r="V4" s="1">
        <v>0</v>
      </c>
      <c r="W4" s="1">
        <v>0</v>
      </c>
      <c r="X4" s="2">
        <v>0</v>
      </c>
      <c r="Y4" s="1">
        <v>0</v>
      </c>
      <c r="Z4" s="1">
        <v>0</v>
      </c>
      <c r="AA4" s="1">
        <v>0</v>
      </c>
      <c r="AB4" s="1">
        <v>0</v>
      </c>
      <c r="AC4" s="2">
        <v>0</v>
      </c>
      <c r="AD4" s="1">
        <v>0</v>
      </c>
      <c r="AE4" s="1">
        <v>0</v>
      </c>
      <c r="AF4" s="1">
        <v>0</v>
      </c>
      <c r="AG4" s="1">
        <v>0</v>
      </c>
    </row>
    <row r="5" spans="1:33" x14ac:dyDescent="0.25">
      <c r="A5" t="s">
        <v>129</v>
      </c>
      <c r="B5" t="s">
        <v>31</v>
      </c>
      <c r="C5" t="s">
        <v>32</v>
      </c>
      <c r="D5" s="2">
        <v>2</v>
      </c>
      <c r="E5" s="1">
        <v>85500</v>
      </c>
      <c r="F5" s="1">
        <v>42750</v>
      </c>
      <c r="G5" s="1">
        <v>42500</v>
      </c>
      <c r="H5" s="1">
        <v>43000</v>
      </c>
      <c r="I5" s="2">
        <v>2</v>
      </c>
      <c r="J5" s="1">
        <v>134820</v>
      </c>
      <c r="K5" s="1">
        <v>67410</v>
      </c>
      <c r="L5" s="1">
        <v>56070</v>
      </c>
      <c r="M5" s="1">
        <v>78750</v>
      </c>
      <c r="N5" s="2">
        <v>0</v>
      </c>
      <c r="O5" s="1">
        <v>0</v>
      </c>
      <c r="P5" s="1">
        <v>0</v>
      </c>
      <c r="Q5" s="1">
        <v>0</v>
      </c>
      <c r="R5" s="1">
        <v>0</v>
      </c>
      <c r="S5" s="2">
        <v>0</v>
      </c>
      <c r="T5" s="1">
        <v>0</v>
      </c>
      <c r="U5" s="1">
        <v>0</v>
      </c>
      <c r="V5" s="1">
        <v>0</v>
      </c>
      <c r="W5" s="1">
        <v>0</v>
      </c>
      <c r="X5" s="2">
        <v>0</v>
      </c>
      <c r="Y5" s="1">
        <v>0</v>
      </c>
      <c r="Z5" s="1">
        <v>0</v>
      </c>
      <c r="AA5" s="1">
        <v>0</v>
      </c>
      <c r="AB5" s="1">
        <v>0</v>
      </c>
      <c r="AC5" s="2">
        <v>0</v>
      </c>
      <c r="AD5" s="1">
        <v>0</v>
      </c>
      <c r="AE5" s="1">
        <v>0</v>
      </c>
      <c r="AF5" s="1">
        <v>0</v>
      </c>
      <c r="AG5" s="1">
        <v>0</v>
      </c>
    </row>
    <row r="6" spans="1:33" x14ac:dyDescent="0.25">
      <c r="A6" t="s">
        <v>129</v>
      </c>
      <c r="B6" t="s">
        <v>31</v>
      </c>
      <c r="C6" t="s">
        <v>29</v>
      </c>
      <c r="D6" s="2">
        <v>2</v>
      </c>
      <c r="E6" s="1">
        <v>117175</v>
      </c>
      <c r="F6" s="1">
        <v>58587.5</v>
      </c>
      <c r="G6" s="1">
        <v>40000</v>
      </c>
      <c r="H6" s="1">
        <v>77175</v>
      </c>
      <c r="I6" s="2">
        <v>1</v>
      </c>
      <c r="J6" s="1">
        <v>65948</v>
      </c>
      <c r="K6" s="1">
        <v>65948</v>
      </c>
      <c r="L6" s="1">
        <v>65948</v>
      </c>
      <c r="M6" s="1">
        <v>65948</v>
      </c>
      <c r="N6" s="2">
        <v>0</v>
      </c>
      <c r="O6" s="1">
        <v>0</v>
      </c>
      <c r="P6" s="1">
        <v>0</v>
      </c>
      <c r="Q6" s="1">
        <v>0</v>
      </c>
      <c r="R6" s="1">
        <v>0</v>
      </c>
      <c r="S6" s="2">
        <v>1</v>
      </c>
      <c r="T6" s="1">
        <v>50000</v>
      </c>
      <c r="U6" s="1">
        <v>50000</v>
      </c>
      <c r="V6" s="1">
        <v>50000</v>
      </c>
      <c r="W6" s="1">
        <v>50000</v>
      </c>
      <c r="X6" s="2">
        <v>0</v>
      </c>
      <c r="Y6" s="1">
        <v>0</v>
      </c>
      <c r="Z6" s="1">
        <v>0</v>
      </c>
      <c r="AA6" s="1">
        <v>0</v>
      </c>
      <c r="AB6" s="1">
        <v>0</v>
      </c>
      <c r="AC6" s="2">
        <v>0</v>
      </c>
      <c r="AD6" s="1">
        <v>0</v>
      </c>
      <c r="AE6" s="1">
        <v>0</v>
      </c>
      <c r="AF6" s="1">
        <v>0</v>
      </c>
      <c r="AG6" s="1">
        <v>0</v>
      </c>
    </row>
    <row r="7" spans="1:33" x14ac:dyDescent="0.25">
      <c r="A7" t="s">
        <v>129</v>
      </c>
      <c r="B7" t="s">
        <v>33</v>
      </c>
      <c r="C7" t="s">
        <v>29</v>
      </c>
      <c r="D7" s="2">
        <v>5</v>
      </c>
      <c r="E7" s="1">
        <v>197632</v>
      </c>
      <c r="F7" s="1">
        <v>39526.400000000001</v>
      </c>
      <c r="G7" s="1">
        <v>32200</v>
      </c>
      <c r="H7" s="1">
        <v>43932</v>
      </c>
      <c r="I7" s="2">
        <v>3</v>
      </c>
      <c r="J7" s="1">
        <v>144037</v>
      </c>
      <c r="K7" s="1">
        <v>48012.333333000002</v>
      </c>
      <c r="L7" s="1">
        <v>40200</v>
      </c>
      <c r="M7" s="1">
        <v>59587</v>
      </c>
      <c r="N7" s="2">
        <v>0</v>
      </c>
      <c r="O7" s="1">
        <v>0</v>
      </c>
      <c r="P7" s="1">
        <v>0</v>
      </c>
      <c r="Q7" s="1">
        <v>0</v>
      </c>
      <c r="R7" s="1">
        <v>0</v>
      </c>
      <c r="S7" s="2">
        <v>1</v>
      </c>
      <c r="T7" s="1">
        <v>36000</v>
      </c>
      <c r="U7" s="1">
        <v>36000</v>
      </c>
      <c r="V7" s="1">
        <v>36000</v>
      </c>
      <c r="W7" s="1">
        <v>36000</v>
      </c>
      <c r="X7" s="2">
        <v>0</v>
      </c>
      <c r="Y7" s="1">
        <v>0</v>
      </c>
      <c r="Z7" s="1">
        <v>0</v>
      </c>
      <c r="AA7" s="1">
        <v>0</v>
      </c>
      <c r="AB7" s="1">
        <v>0</v>
      </c>
      <c r="AC7" s="2">
        <v>0</v>
      </c>
      <c r="AD7" s="1">
        <v>0</v>
      </c>
      <c r="AE7" s="1">
        <v>0</v>
      </c>
      <c r="AF7" s="1">
        <v>0</v>
      </c>
      <c r="AG7" s="1">
        <v>0</v>
      </c>
    </row>
    <row r="8" spans="1:33" x14ac:dyDescent="0.25">
      <c r="A8" t="s">
        <v>129</v>
      </c>
      <c r="B8" t="s">
        <v>34</v>
      </c>
      <c r="C8" t="s">
        <v>29</v>
      </c>
      <c r="D8" s="2">
        <v>2</v>
      </c>
      <c r="E8" s="1">
        <v>96825</v>
      </c>
      <c r="F8" s="1">
        <v>48412.5</v>
      </c>
      <c r="G8" s="1">
        <v>48000</v>
      </c>
      <c r="H8" s="1">
        <v>48825</v>
      </c>
      <c r="I8" s="2">
        <v>0</v>
      </c>
      <c r="J8" s="1">
        <v>0</v>
      </c>
      <c r="K8" s="1">
        <v>0</v>
      </c>
      <c r="L8" s="1">
        <v>0</v>
      </c>
      <c r="M8" s="1">
        <v>0</v>
      </c>
      <c r="N8" s="2">
        <v>0</v>
      </c>
      <c r="O8" s="1">
        <v>0</v>
      </c>
      <c r="P8" s="1">
        <v>0</v>
      </c>
      <c r="Q8" s="1">
        <v>0</v>
      </c>
      <c r="R8" s="1">
        <v>0</v>
      </c>
      <c r="S8" s="2">
        <v>0</v>
      </c>
      <c r="T8" s="1">
        <v>0</v>
      </c>
      <c r="U8" s="1">
        <v>0</v>
      </c>
      <c r="V8" s="1">
        <v>0</v>
      </c>
      <c r="W8" s="1">
        <v>0</v>
      </c>
      <c r="X8" s="2">
        <v>0</v>
      </c>
      <c r="Y8" s="1">
        <v>0</v>
      </c>
      <c r="Z8" s="1">
        <v>0</v>
      </c>
      <c r="AA8" s="1">
        <v>0</v>
      </c>
      <c r="AB8" s="1">
        <v>0</v>
      </c>
      <c r="AC8" s="2">
        <v>0</v>
      </c>
      <c r="AD8" s="1">
        <v>0</v>
      </c>
      <c r="AE8" s="1">
        <v>0</v>
      </c>
      <c r="AF8" s="1">
        <v>0</v>
      </c>
      <c r="AG8" s="1">
        <v>0</v>
      </c>
    </row>
    <row r="9" spans="1:33" x14ac:dyDescent="0.25">
      <c r="A9" t="s">
        <v>129</v>
      </c>
      <c r="B9" t="s">
        <v>28</v>
      </c>
      <c r="C9" t="s">
        <v>32</v>
      </c>
      <c r="D9" s="2">
        <v>1</v>
      </c>
      <c r="E9" s="1">
        <v>49000</v>
      </c>
      <c r="F9" s="1">
        <v>49000</v>
      </c>
      <c r="G9" s="1">
        <v>49000</v>
      </c>
      <c r="H9" s="1">
        <v>49000</v>
      </c>
      <c r="I9" s="2">
        <v>0</v>
      </c>
      <c r="J9" s="1">
        <v>0</v>
      </c>
      <c r="K9" s="1">
        <v>0</v>
      </c>
      <c r="L9" s="1">
        <v>0</v>
      </c>
      <c r="M9" s="1">
        <v>0</v>
      </c>
      <c r="N9" s="2">
        <v>0</v>
      </c>
      <c r="O9" s="1">
        <v>0</v>
      </c>
      <c r="P9" s="1">
        <v>0</v>
      </c>
      <c r="Q9" s="1">
        <v>0</v>
      </c>
      <c r="R9" s="1">
        <v>0</v>
      </c>
      <c r="S9" s="2">
        <v>0</v>
      </c>
      <c r="T9" s="1">
        <v>0</v>
      </c>
      <c r="U9" s="1">
        <v>0</v>
      </c>
      <c r="V9" s="1">
        <v>0</v>
      </c>
      <c r="W9" s="1">
        <v>0</v>
      </c>
      <c r="X9" s="2">
        <v>0</v>
      </c>
      <c r="Y9" s="1">
        <v>0</v>
      </c>
      <c r="Z9" s="1">
        <v>0</v>
      </c>
      <c r="AA9" s="1">
        <v>0</v>
      </c>
      <c r="AB9" s="1">
        <v>0</v>
      </c>
      <c r="AC9" s="2">
        <v>0</v>
      </c>
      <c r="AD9" s="1">
        <v>0</v>
      </c>
      <c r="AE9" s="1">
        <v>0</v>
      </c>
      <c r="AF9" s="1">
        <v>0</v>
      </c>
      <c r="AG9" s="1">
        <v>0</v>
      </c>
    </row>
    <row r="10" spans="1:33" x14ac:dyDescent="0.25">
      <c r="A10" t="s">
        <v>129</v>
      </c>
      <c r="B10" t="s">
        <v>28</v>
      </c>
      <c r="C10" t="s">
        <v>29</v>
      </c>
      <c r="D10" s="2">
        <v>6</v>
      </c>
      <c r="E10" s="1">
        <v>278243.78000000003</v>
      </c>
      <c r="F10" s="1">
        <v>46373.963333</v>
      </c>
      <c r="G10" s="1">
        <v>24000</v>
      </c>
      <c r="H10" s="1">
        <v>67260</v>
      </c>
      <c r="I10" s="2">
        <v>0</v>
      </c>
      <c r="J10" s="1">
        <v>0</v>
      </c>
      <c r="K10" s="1">
        <v>0</v>
      </c>
      <c r="L10" s="1">
        <v>0</v>
      </c>
      <c r="M10" s="1">
        <v>0</v>
      </c>
      <c r="N10" s="2">
        <v>1</v>
      </c>
      <c r="O10" s="1">
        <v>52530</v>
      </c>
      <c r="P10" s="1">
        <v>52530</v>
      </c>
      <c r="Q10" s="1">
        <v>52530</v>
      </c>
      <c r="R10" s="1">
        <v>52530</v>
      </c>
      <c r="S10" s="2">
        <v>0</v>
      </c>
      <c r="T10" s="1">
        <v>0</v>
      </c>
      <c r="U10" s="1">
        <v>0</v>
      </c>
      <c r="V10" s="1">
        <v>0</v>
      </c>
      <c r="W10" s="1">
        <v>0</v>
      </c>
      <c r="X10" s="2">
        <v>0</v>
      </c>
      <c r="Y10" s="1">
        <v>0</v>
      </c>
      <c r="Z10" s="1">
        <v>0</v>
      </c>
      <c r="AA10" s="1">
        <v>0</v>
      </c>
      <c r="AB10" s="1">
        <v>0</v>
      </c>
      <c r="AC10" s="2">
        <v>0</v>
      </c>
      <c r="AD10" s="1">
        <v>0</v>
      </c>
      <c r="AE10" s="1">
        <v>0</v>
      </c>
      <c r="AF10" s="1">
        <v>0</v>
      </c>
      <c r="AG10" s="1">
        <v>0</v>
      </c>
    </row>
    <row r="11" spans="1:33" x14ac:dyDescent="0.25">
      <c r="A11" t="s">
        <v>35</v>
      </c>
      <c r="B11" t="s">
        <v>31</v>
      </c>
      <c r="C11" t="s">
        <v>32</v>
      </c>
      <c r="D11" s="2">
        <v>0</v>
      </c>
      <c r="E11" s="1">
        <v>0</v>
      </c>
      <c r="F11" s="1">
        <v>0</v>
      </c>
      <c r="G11" s="1">
        <v>0</v>
      </c>
      <c r="H11" s="1">
        <v>0</v>
      </c>
      <c r="I11" s="2">
        <v>2</v>
      </c>
      <c r="J11" s="1">
        <v>95500</v>
      </c>
      <c r="K11" s="1">
        <v>47750</v>
      </c>
      <c r="L11" s="1">
        <v>45000</v>
      </c>
      <c r="M11" s="1">
        <v>50500</v>
      </c>
      <c r="N11" s="2">
        <v>1</v>
      </c>
      <c r="O11" s="1">
        <v>62500</v>
      </c>
      <c r="P11" s="1">
        <v>62500</v>
      </c>
      <c r="Q11" s="1">
        <v>62500</v>
      </c>
      <c r="R11" s="1">
        <v>62500</v>
      </c>
      <c r="S11" s="2">
        <v>1</v>
      </c>
      <c r="T11" s="1">
        <v>60000</v>
      </c>
      <c r="U11" s="1">
        <v>60000</v>
      </c>
      <c r="V11" s="1">
        <v>60000</v>
      </c>
      <c r="W11" s="1">
        <v>60000</v>
      </c>
      <c r="X11" s="2">
        <v>0</v>
      </c>
      <c r="Y11" s="1">
        <v>0</v>
      </c>
      <c r="Z11" s="1">
        <v>0</v>
      </c>
      <c r="AA11" s="1">
        <v>0</v>
      </c>
      <c r="AB11" s="1">
        <v>0</v>
      </c>
      <c r="AC11" s="2">
        <v>1</v>
      </c>
      <c r="AD11" s="1">
        <v>100000</v>
      </c>
      <c r="AE11" s="1">
        <v>100000</v>
      </c>
      <c r="AF11" s="1">
        <v>100000</v>
      </c>
      <c r="AG11" s="1">
        <v>100000</v>
      </c>
    </row>
    <row r="12" spans="1:33" x14ac:dyDescent="0.25">
      <c r="A12" t="s">
        <v>35</v>
      </c>
      <c r="B12" t="s">
        <v>31</v>
      </c>
      <c r="C12" t="s">
        <v>29</v>
      </c>
      <c r="D12" s="2">
        <v>1</v>
      </c>
      <c r="E12" s="1">
        <v>60000</v>
      </c>
      <c r="F12" s="1">
        <v>60000</v>
      </c>
      <c r="G12" s="1">
        <v>60000</v>
      </c>
      <c r="H12" s="1">
        <v>60000</v>
      </c>
      <c r="I12" s="2">
        <v>0</v>
      </c>
      <c r="J12" s="1">
        <v>0</v>
      </c>
      <c r="K12" s="1">
        <v>0</v>
      </c>
      <c r="L12" s="1">
        <v>0</v>
      </c>
      <c r="M12" s="1">
        <v>0</v>
      </c>
      <c r="N12" s="2">
        <v>1</v>
      </c>
      <c r="O12" s="1">
        <v>47000</v>
      </c>
      <c r="P12" s="1">
        <v>47000</v>
      </c>
      <c r="Q12" s="1">
        <v>47000</v>
      </c>
      <c r="R12" s="1">
        <v>47000</v>
      </c>
      <c r="S12" s="2">
        <v>3</v>
      </c>
      <c r="T12" s="1">
        <v>184650.2</v>
      </c>
      <c r="U12" s="1">
        <v>61550.066665999999</v>
      </c>
      <c r="V12" s="1">
        <v>45100</v>
      </c>
      <c r="W12" s="1">
        <v>75955.199999999997</v>
      </c>
      <c r="X12" s="2">
        <v>4</v>
      </c>
      <c r="Y12" s="1">
        <v>325580</v>
      </c>
      <c r="Z12" s="1">
        <v>81395</v>
      </c>
      <c r="AA12" s="1">
        <v>72380</v>
      </c>
      <c r="AB12" s="1">
        <v>100000</v>
      </c>
      <c r="AC12" s="2">
        <v>1</v>
      </c>
      <c r="AD12" s="1">
        <v>84357</v>
      </c>
      <c r="AE12" s="1">
        <v>84357</v>
      </c>
      <c r="AF12" s="1">
        <v>84357</v>
      </c>
      <c r="AG12" s="1">
        <v>84357</v>
      </c>
    </row>
    <row r="13" spans="1:33" x14ac:dyDescent="0.25">
      <c r="A13" t="s">
        <v>35</v>
      </c>
      <c r="B13" t="s">
        <v>33</v>
      </c>
      <c r="C13" t="s">
        <v>32</v>
      </c>
      <c r="D13" s="2">
        <v>1</v>
      </c>
      <c r="E13" s="1">
        <v>47380</v>
      </c>
      <c r="F13" s="1">
        <v>47380</v>
      </c>
      <c r="G13" s="1">
        <v>47380</v>
      </c>
      <c r="H13" s="1">
        <v>47380</v>
      </c>
      <c r="I13" s="2">
        <v>1</v>
      </c>
      <c r="J13" s="1">
        <v>50000</v>
      </c>
      <c r="K13" s="1">
        <v>50000</v>
      </c>
      <c r="L13" s="1">
        <v>50000</v>
      </c>
      <c r="M13" s="1">
        <v>50000</v>
      </c>
      <c r="N13" s="2">
        <v>6</v>
      </c>
      <c r="O13" s="1">
        <v>322201</v>
      </c>
      <c r="P13" s="1">
        <v>53700.166665999997</v>
      </c>
      <c r="Q13" s="1">
        <v>43000</v>
      </c>
      <c r="R13" s="1">
        <v>73001</v>
      </c>
      <c r="S13" s="2">
        <v>0</v>
      </c>
      <c r="T13" s="1">
        <v>0</v>
      </c>
      <c r="U13" s="1">
        <v>0</v>
      </c>
      <c r="V13" s="1">
        <v>0</v>
      </c>
      <c r="W13" s="1">
        <v>0</v>
      </c>
      <c r="X13" s="2">
        <v>0</v>
      </c>
      <c r="Y13" s="1">
        <v>0</v>
      </c>
      <c r="Z13" s="1">
        <v>0</v>
      </c>
      <c r="AA13" s="1">
        <v>0</v>
      </c>
      <c r="AB13" s="1">
        <v>0</v>
      </c>
      <c r="AC13" s="2">
        <v>3</v>
      </c>
      <c r="AD13" s="1">
        <v>201500</v>
      </c>
      <c r="AE13" s="1">
        <v>67166.666666000005</v>
      </c>
      <c r="AF13" s="1">
        <v>50500</v>
      </c>
      <c r="AG13" s="1">
        <v>91000</v>
      </c>
    </row>
    <row r="14" spans="1:33" x14ac:dyDescent="0.25">
      <c r="A14" t="s">
        <v>35</v>
      </c>
      <c r="B14" t="s">
        <v>33</v>
      </c>
      <c r="C14" t="s">
        <v>29</v>
      </c>
      <c r="D14" s="2">
        <v>0</v>
      </c>
      <c r="E14" s="1">
        <v>0</v>
      </c>
      <c r="F14" s="1">
        <v>0</v>
      </c>
      <c r="G14" s="1">
        <v>0</v>
      </c>
      <c r="H14" s="1">
        <v>0</v>
      </c>
      <c r="I14" s="2">
        <v>9</v>
      </c>
      <c r="J14" s="1">
        <v>490046.36</v>
      </c>
      <c r="K14" s="1">
        <v>54449.595555</v>
      </c>
      <c r="L14" s="1">
        <v>42112</v>
      </c>
      <c r="M14" s="1">
        <v>80669.399999999994</v>
      </c>
      <c r="N14" s="2">
        <v>12</v>
      </c>
      <c r="O14" s="1">
        <v>742943.6</v>
      </c>
      <c r="P14" s="1">
        <v>61911.966666</v>
      </c>
      <c r="Q14" s="1">
        <v>50000</v>
      </c>
      <c r="R14" s="1">
        <v>75000</v>
      </c>
      <c r="S14" s="2">
        <v>9</v>
      </c>
      <c r="T14" s="1">
        <v>621503</v>
      </c>
      <c r="U14" s="1">
        <v>69055.888888000001</v>
      </c>
      <c r="V14" s="1">
        <v>48090</v>
      </c>
      <c r="W14" s="1">
        <v>91841</v>
      </c>
      <c r="X14" s="2">
        <v>0</v>
      </c>
      <c r="Y14" s="1">
        <v>0</v>
      </c>
      <c r="Z14" s="1">
        <v>0</v>
      </c>
      <c r="AA14" s="1">
        <v>0</v>
      </c>
      <c r="AB14" s="1">
        <v>0</v>
      </c>
      <c r="AC14" s="2">
        <v>5</v>
      </c>
      <c r="AD14" s="1">
        <v>340900</v>
      </c>
      <c r="AE14" s="1">
        <v>68180</v>
      </c>
      <c r="AF14" s="1">
        <v>52500</v>
      </c>
      <c r="AG14" s="1">
        <v>100000</v>
      </c>
    </row>
    <row r="15" spans="1:33" x14ac:dyDescent="0.25">
      <c r="A15" t="s">
        <v>35</v>
      </c>
      <c r="B15" t="s">
        <v>34</v>
      </c>
      <c r="C15" t="s">
        <v>32</v>
      </c>
      <c r="D15" s="2">
        <v>0</v>
      </c>
      <c r="E15" s="1">
        <v>0</v>
      </c>
      <c r="F15" s="1">
        <v>0</v>
      </c>
      <c r="G15" s="1">
        <v>0</v>
      </c>
      <c r="H15" s="1">
        <v>0</v>
      </c>
      <c r="I15" s="2">
        <v>0</v>
      </c>
      <c r="J15" s="1">
        <v>0</v>
      </c>
      <c r="K15" s="1">
        <v>0</v>
      </c>
      <c r="L15" s="1">
        <v>0</v>
      </c>
      <c r="M15" s="1">
        <v>0</v>
      </c>
      <c r="N15" s="2">
        <v>0</v>
      </c>
      <c r="O15" s="1">
        <v>0</v>
      </c>
      <c r="P15" s="1">
        <v>0</v>
      </c>
      <c r="Q15" s="1">
        <v>0</v>
      </c>
      <c r="R15" s="1">
        <v>0</v>
      </c>
      <c r="S15" s="2">
        <v>1</v>
      </c>
      <c r="T15" s="1">
        <v>46000</v>
      </c>
      <c r="U15" s="1">
        <v>46000</v>
      </c>
      <c r="V15" s="1">
        <v>46000</v>
      </c>
      <c r="W15" s="1">
        <v>46000</v>
      </c>
      <c r="X15" s="2">
        <v>0</v>
      </c>
      <c r="Y15" s="1">
        <v>0</v>
      </c>
      <c r="Z15" s="1">
        <v>0</v>
      </c>
      <c r="AA15" s="1">
        <v>0</v>
      </c>
      <c r="AB15" s="1">
        <v>0</v>
      </c>
      <c r="AC15" s="2">
        <v>1</v>
      </c>
      <c r="AD15" s="1">
        <v>59346</v>
      </c>
      <c r="AE15" s="1">
        <v>59346</v>
      </c>
      <c r="AF15" s="1">
        <v>59346</v>
      </c>
      <c r="AG15" s="1">
        <v>59346</v>
      </c>
    </row>
    <row r="16" spans="1:33" x14ac:dyDescent="0.25">
      <c r="A16" t="s">
        <v>35</v>
      </c>
      <c r="B16" t="s">
        <v>34</v>
      </c>
      <c r="C16" t="s">
        <v>29</v>
      </c>
      <c r="D16" s="2">
        <v>0</v>
      </c>
      <c r="E16" s="1">
        <v>0</v>
      </c>
      <c r="F16" s="1">
        <v>0</v>
      </c>
      <c r="G16" s="1">
        <v>0</v>
      </c>
      <c r="H16" s="1">
        <v>0</v>
      </c>
      <c r="I16" s="2">
        <v>0</v>
      </c>
      <c r="J16" s="1">
        <v>0</v>
      </c>
      <c r="K16" s="1">
        <v>0</v>
      </c>
      <c r="L16" s="1">
        <v>0</v>
      </c>
      <c r="M16" s="1">
        <v>0</v>
      </c>
      <c r="N16" s="2">
        <v>0</v>
      </c>
      <c r="O16" s="1">
        <v>0</v>
      </c>
      <c r="P16" s="1">
        <v>0</v>
      </c>
      <c r="Q16" s="1">
        <v>0</v>
      </c>
      <c r="R16" s="1">
        <v>0</v>
      </c>
      <c r="S16" s="2">
        <v>0</v>
      </c>
      <c r="T16" s="1">
        <v>0</v>
      </c>
      <c r="U16" s="1">
        <v>0</v>
      </c>
      <c r="V16" s="1">
        <v>0</v>
      </c>
      <c r="W16" s="1">
        <v>0</v>
      </c>
      <c r="X16" s="2">
        <v>2</v>
      </c>
      <c r="Y16" s="1">
        <v>148000</v>
      </c>
      <c r="Z16" s="1">
        <v>74000</v>
      </c>
      <c r="AA16" s="1">
        <v>48000</v>
      </c>
      <c r="AB16" s="1">
        <v>100000</v>
      </c>
      <c r="AC16" s="2">
        <v>0</v>
      </c>
      <c r="AD16" s="1">
        <v>0</v>
      </c>
      <c r="AE16" s="1">
        <v>0</v>
      </c>
      <c r="AF16" s="1">
        <v>0</v>
      </c>
      <c r="AG16" s="1">
        <v>0</v>
      </c>
    </row>
    <row r="17" spans="1:33" x14ac:dyDescent="0.25">
      <c r="A17" t="s">
        <v>35</v>
      </c>
      <c r="B17" t="s">
        <v>36</v>
      </c>
      <c r="C17" t="s">
        <v>32</v>
      </c>
      <c r="D17" s="2">
        <v>0</v>
      </c>
      <c r="E17" s="1">
        <v>0</v>
      </c>
      <c r="F17" s="1">
        <v>0</v>
      </c>
      <c r="G17" s="1">
        <v>0</v>
      </c>
      <c r="H17" s="1">
        <v>0</v>
      </c>
      <c r="I17" s="2">
        <v>0</v>
      </c>
      <c r="J17" s="1">
        <v>0</v>
      </c>
      <c r="K17" s="1">
        <v>0</v>
      </c>
      <c r="L17" s="1">
        <v>0</v>
      </c>
      <c r="M17" s="1">
        <v>0</v>
      </c>
      <c r="N17" s="2">
        <v>1</v>
      </c>
      <c r="O17" s="1">
        <v>54500</v>
      </c>
      <c r="P17" s="1">
        <v>54500</v>
      </c>
      <c r="Q17" s="1">
        <v>54500</v>
      </c>
      <c r="R17" s="1">
        <v>54500</v>
      </c>
      <c r="S17" s="2">
        <v>0</v>
      </c>
      <c r="T17" s="1">
        <v>0</v>
      </c>
      <c r="U17" s="1">
        <v>0</v>
      </c>
      <c r="V17" s="1">
        <v>0</v>
      </c>
      <c r="W17" s="1">
        <v>0</v>
      </c>
      <c r="X17" s="2">
        <v>0</v>
      </c>
      <c r="Y17" s="1">
        <v>0</v>
      </c>
      <c r="Z17" s="1">
        <v>0</v>
      </c>
      <c r="AA17" s="1">
        <v>0</v>
      </c>
      <c r="AB17" s="1">
        <v>0</v>
      </c>
      <c r="AC17" s="2">
        <v>0</v>
      </c>
      <c r="AD17" s="1">
        <v>0</v>
      </c>
      <c r="AE17" s="1">
        <v>0</v>
      </c>
      <c r="AF17" s="1">
        <v>0</v>
      </c>
      <c r="AG17" s="1">
        <v>0</v>
      </c>
    </row>
    <row r="18" spans="1:33" x14ac:dyDescent="0.25">
      <c r="A18" t="s">
        <v>35</v>
      </c>
      <c r="B18" t="s">
        <v>28</v>
      </c>
      <c r="C18" t="s">
        <v>32</v>
      </c>
      <c r="D18" s="2">
        <v>1</v>
      </c>
      <c r="E18" s="1">
        <v>62730</v>
      </c>
      <c r="F18" s="1">
        <v>62730</v>
      </c>
      <c r="G18" s="1">
        <v>62730</v>
      </c>
      <c r="H18" s="1">
        <v>62730</v>
      </c>
      <c r="I18" s="2">
        <v>7</v>
      </c>
      <c r="J18" s="1">
        <v>381956.1</v>
      </c>
      <c r="K18" s="1">
        <v>54565.157141999996</v>
      </c>
      <c r="L18" s="1">
        <v>43000</v>
      </c>
      <c r="M18" s="1">
        <v>78187.199999999997</v>
      </c>
      <c r="N18" s="2">
        <v>19</v>
      </c>
      <c r="O18" s="1">
        <v>1091894.6200000001</v>
      </c>
      <c r="P18" s="1">
        <v>57468.137894</v>
      </c>
      <c r="Q18" s="1">
        <v>35750</v>
      </c>
      <c r="R18" s="1">
        <v>79900</v>
      </c>
      <c r="S18" s="2">
        <v>15</v>
      </c>
      <c r="T18" s="1">
        <v>998731</v>
      </c>
      <c r="U18" s="1">
        <v>66582.066665999999</v>
      </c>
      <c r="V18" s="1">
        <v>50065</v>
      </c>
      <c r="W18" s="1">
        <v>86250</v>
      </c>
      <c r="X18" s="2">
        <v>14</v>
      </c>
      <c r="Y18" s="1">
        <v>833857</v>
      </c>
      <c r="Z18" s="1">
        <v>59561.214285000002</v>
      </c>
      <c r="AA18" s="1">
        <v>39500</v>
      </c>
      <c r="AB18" s="1">
        <v>110000</v>
      </c>
      <c r="AC18" s="2">
        <v>18</v>
      </c>
      <c r="AD18" s="1">
        <v>1305500.26</v>
      </c>
      <c r="AE18" s="1">
        <v>72527.792222000004</v>
      </c>
      <c r="AF18" s="1">
        <v>45835</v>
      </c>
      <c r="AG18" s="1">
        <v>100000</v>
      </c>
    </row>
    <row r="19" spans="1:33" x14ac:dyDescent="0.25">
      <c r="A19" t="s">
        <v>35</v>
      </c>
      <c r="B19" t="s">
        <v>28</v>
      </c>
      <c r="C19" t="s">
        <v>29</v>
      </c>
      <c r="D19" s="2">
        <v>0</v>
      </c>
      <c r="E19" s="1">
        <v>0</v>
      </c>
      <c r="F19" s="1">
        <v>0</v>
      </c>
      <c r="G19" s="1">
        <v>0</v>
      </c>
      <c r="H19" s="1">
        <v>0</v>
      </c>
      <c r="I19" s="2">
        <v>14</v>
      </c>
      <c r="J19" s="1">
        <v>700781.1</v>
      </c>
      <c r="K19" s="1">
        <v>50055.792857</v>
      </c>
      <c r="L19" s="1">
        <v>40000</v>
      </c>
      <c r="M19" s="1">
        <v>65320</v>
      </c>
      <c r="N19" s="2">
        <v>20</v>
      </c>
      <c r="O19" s="1">
        <v>1258221.7</v>
      </c>
      <c r="P19" s="1">
        <v>62911.084999999999</v>
      </c>
      <c r="Q19" s="1">
        <v>46000</v>
      </c>
      <c r="R19" s="1">
        <v>84150</v>
      </c>
      <c r="S19" s="2">
        <v>34</v>
      </c>
      <c r="T19" s="1">
        <v>2196122.92</v>
      </c>
      <c r="U19" s="1">
        <v>64591.850588000001</v>
      </c>
      <c r="V19" s="1">
        <v>43300</v>
      </c>
      <c r="W19" s="1">
        <v>119500</v>
      </c>
      <c r="X19" s="2">
        <v>22</v>
      </c>
      <c r="Y19" s="1">
        <v>1614787.16</v>
      </c>
      <c r="Z19" s="1">
        <v>73399.416362999997</v>
      </c>
      <c r="AA19" s="1">
        <v>46000</v>
      </c>
      <c r="AB19" s="1">
        <v>107757</v>
      </c>
      <c r="AC19" s="2">
        <v>70</v>
      </c>
      <c r="AD19" s="1">
        <v>5263376.95</v>
      </c>
      <c r="AE19" s="1">
        <v>75191.099285000004</v>
      </c>
      <c r="AF19" s="1">
        <v>42000</v>
      </c>
      <c r="AG19" s="1">
        <v>146101</v>
      </c>
    </row>
    <row r="20" spans="1:33" x14ac:dyDescent="0.25">
      <c r="A20" t="s">
        <v>37</v>
      </c>
      <c r="B20" t="s">
        <v>31</v>
      </c>
      <c r="C20" t="s">
        <v>32</v>
      </c>
      <c r="D20" s="2">
        <v>2</v>
      </c>
      <c r="E20" s="1">
        <v>80982.84</v>
      </c>
      <c r="F20" s="1">
        <v>40491.42</v>
      </c>
      <c r="G20" s="1">
        <v>40100</v>
      </c>
      <c r="H20" s="1">
        <v>40882.839999999997</v>
      </c>
      <c r="I20" s="2">
        <v>1</v>
      </c>
      <c r="J20" s="1">
        <v>40000</v>
      </c>
      <c r="K20" s="1">
        <v>40000</v>
      </c>
      <c r="L20" s="1">
        <v>40000</v>
      </c>
      <c r="M20" s="1">
        <v>40000</v>
      </c>
      <c r="N20" s="2">
        <v>0</v>
      </c>
      <c r="O20" s="1">
        <v>0</v>
      </c>
      <c r="P20" s="1">
        <v>0</v>
      </c>
      <c r="Q20" s="1">
        <v>0</v>
      </c>
      <c r="R20" s="1">
        <v>0</v>
      </c>
      <c r="S20" s="2">
        <v>0</v>
      </c>
      <c r="T20" s="1">
        <v>0</v>
      </c>
      <c r="U20" s="1">
        <v>0</v>
      </c>
      <c r="V20" s="1">
        <v>0</v>
      </c>
      <c r="W20" s="1">
        <v>0</v>
      </c>
      <c r="X20" s="2">
        <v>0</v>
      </c>
      <c r="Y20" s="1">
        <v>0</v>
      </c>
      <c r="Z20" s="1">
        <v>0</v>
      </c>
      <c r="AA20" s="1">
        <v>0</v>
      </c>
      <c r="AB20" s="1">
        <v>0</v>
      </c>
      <c r="AC20" s="2">
        <v>0</v>
      </c>
      <c r="AD20" s="1">
        <v>0</v>
      </c>
      <c r="AE20" s="1">
        <v>0</v>
      </c>
      <c r="AF20" s="1">
        <v>0</v>
      </c>
      <c r="AG20" s="1">
        <v>0</v>
      </c>
    </row>
    <row r="21" spans="1:33" x14ac:dyDescent="0.25">
      <c r="A21" t="s">
        <v>37</v>
      </c>
      <c r="B21" t="s">
        <v>31</v>
      </c>
      <c r="C21" t="s">
        <v>29</v>
      </c>
      <c r="D21" s="2">
        <v>2</v>
      </c>
      <c r="E21" s="1">
        <v>82082</v>
      </c>
      <c r="F21" s="1">
        <v>41041</v>
      </c>
      <c r="G21" s="1">
        <v>38500</v>
      </c>
      <c r="H21" s="1">
        <v>43582</v>
      </c>
      <c r="I21" s="2">
        <v>2</v>
      </c>
      <c r="J21" s="1">
        <v>90080</v>
      </c>
      <c r="K21" s="1">
        <v>45040</v>
      </c>
      <c r="L21" s="1">
        <v>38500</v>
      </c>
      <c r="M21" s="1">
        <v>51580</v>
      </c>
      <c r="N21" s="2">
        <v>1</v>
      </c>
      <c r="O21" s="1">
        <v>36000</v>
      </c>
      <c r="P21" s="1">
        <v>36000</v>
      </c>
      <c r="Q21" s="1">
        <v>36000</v>
      </c>
      <c r="R21" s="1">
        <v>36000</v>
      </c>
      <c r="S21" s="2">
        <v>2</v>
      </c>
      <c r="T21" s="1">
        <v>83704</v>
      </c>
      <c r="U21" s="1">
        <v>41852</v>
      </c>
      <c r="V21" s="1">
        <v>40068</v>
      </c>
      <c r="W21" s="1">
        <v>43636</v>
      </c>
      <c r="X21" s="2">
        <v>1</v>
      </c>
      <c r="Y21" s="1">
        <v>52750</v>
      </c>
      <c r="Z21" s="1">
        <v>52750</v>
      </c>
      <c r="AA21" s="1">
        <v>52750</v>
      </c>
      <c r="AB21" s="1">
        <v>52750</v>
      </c>
      <c r="AC21" s="2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 x14ac:dyDescent="0.25">
      <c r="A22" t="s">
        <v>37</v>
      </c>
      <c r="B22" t="s">
        <v>33</v>
      </c>
      <c r="C22" t="s">
        <v>32</v>
      </c>
      <c r="D22" s="2">
        <v>0</v>
      </c>
      <c r="E22" s="1">
        <v>0</v>
      </c>
      <c r="F22" s="1">
        <v>0</v>
      </c>
      <c r="G22" s="1">
        <v>0</v>
      </c>
      <c r="H22" s="1">
        <v>0</v>
      </c>
      <c r="I22" s="2">
        <v>1</v>
      </c>
      <c r="J22" s="1">
        <v>42842</v>
      </c>
      <c r="K22" s="1">
        <v>42842</v>
      </c>
      <c r="L22" s="1">
        <v>42842</v>
      </c>
      <c r="M22" s="1">
        <v>42842</v>
      </c>
      <c r="N22" s="2">
        <v>0</v>
      </c>
      <c r="O22" s="1">
        <v>0</v>
      </c>
      <c r="P22" s="1">
        <v>0</v>
      </c>
      <c r="Q22" s="1">
        <v>0</v>
      </c>
      <c r="R22" s="1">
        <v>0</v>
      </c>
      <c r="S22" s="2">
        <v>0</v>
      </c>
      <c r="T22" s="1">
        <v>0</v>
      </c>
      <c r="U22" s="1">
        <v>0</v>
      </c>
      <c r="V22" s="1">
        <v>0</v>
      </c>
      <c r="W22" s="1">
        <v>0</v>
      </c>
      <c r="X22" s="2">
        <v>0</v>
      </c>
      <c r="Y22" s="1">
        <v>0</v>
      </c>
      <c r="Z22" s="1">
        <v>0</v>
      </c>
      <c r="AA22" s="1">
        <v>0</v>
      </c>
      <c r="AB22" s="1">
        <v>0</v>
      </c>
      <c r="AC22" s="2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 x14ac:dyDescent="0.25">
      <c r="A23" t="s">
        <v>37</v>
      </c>
      <c r="B23" t="s">
        <v>33</v>
      </c>
      <c r="C23" t="s">
        <v>29</v>
      </c>
      <c r="D23" s="2">
        <v>4</v>
      </c>
      <c r="E23" s="1">
        <v>151450</v>
      </c>
      <c r="F23" s="1">
        <v>37862.5</v>
      </c>
      <c r="G23" s="1">
        <v>35500</v>
      </c>
      <c r="H23" s="1">
        <v>40000</v>
      </c>
      <c r="I23" s="2">
        <v>3</v>
      </c>
      <c r="J23" s="1">
        <v>144787</v>
      </c>
      <c r="K23" s="1">
        <v>48262.333333000002</v>
      </c>
      <c r="L23" s="1">
        <v>40500</v>
      </c>
      <c r="M23" s="1">
        <v>61087</v>
      </c>
      <c r="N23" s="2">
        <v>1</v>
      </c>
      <c r="O23" s="1">
        <v>57000</v>
      </c>
      <c r="P23" s="1">
        <v>57000</v>
      </c>
      <c r="Q23" s="1">
        <v>57000</v>
      </c>
      <c r="R23" s="1">
        <v>57000</v>
      </c>
      <c r="S23" s="2">
        <v>0</v>
      </c>
      <c r="T23" s="1">
        <v>0</v>
      </c>
      <c r="U23" s="1">
        <v>0</v>
      </c>
      <c r="V23" s="1">
        <v>0</v>
      </c>
      <c r="W23" s="1">
        <v>0</v>
      </c>
      <c r="X23" s="2">
        <v>0</v>
      </c>
      <c r="Y23" s="1">
        <v>0</v>
      </c>
      <c r="Z23" s="1">
        <v>0</v>
      </c>
      <c r="AA23" s="1">
        <v>0</v>
      </c>
      <c r="AB23" s="1">
        <v>0</v>
      </c>
      <c r="AC23" s="2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 x14ac:dyDescent="0.25">
      <c r="A24" t="s">
        <v>37</v>
      </c>
      <c r="B24" t="s">
        <v>34</v>
      </c>
      <c r="C24" t="s">
        <v>29</v>
      </c>
      <c r="D24" s="2">
        <v>1</v>
      </c>
      <c r="E24" s="1">
        <v>46738</v>
      </c>
      <c r="F24" s="1">
        <v>46738</v>
      </c>
      <c r="G24" s="1">
        <v>46738</v>
      </c>
      <c r="H24" s="1">
        <v>46738</v>
      </c>
      <c r="I24" s="2">
        <v>0</v>
      </c>
      <c r="J24" s="1">
        <v>0</v>
      </c>
      <c r="K24" s="1">
        <v>0</v>
      </c>
      <c r="L24" s="1">
        <v>0</v>
      </c>
      <c r="M24" s="1">
        <v>0</v>
      </c>
      <c r="N24" s="2">
        <v>0</v>
      </c>
      <c r="O24" s="1">
        <v>0</v>
      </c>
      <c r="P24" s="1">
        <v>0</v>
      </c>
      <c r="Q24" s="1">
        <v>0</v>
      </c>
      <c r="R24" s="1">
        <v>0</v>
      </c>
      <c r="S24" s="2">
        <v>0</v>
      </c>
      <c r="T24" s="1">
        <v>0</v>
      </c>
      <c r="U24" s="1">
        <v>0</v>
      </c>
      <c r="V24" s="1">
        <v>0</v>
      </c>
      <c r="W24" s="1">
        <v>0</v>
      </c>
      <c r="X24" s="2">
        <v>0</v>
      </c>
      <c r="Y24" s="1">
        <v>0</v>
      </c>
      <c r="Z24" s="1">
        <v>0</v>
      </c>
      <c r="AA24" s="1">
        <v>0</v>
      </c>
      <c r="AB24" s="1">
        <v>0</v>
      </c>
      <c r="AC24" s="2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 x14ac:dyDescent="0.25">
      <c r="A25" t="s">
        <v>37</v>
      </c>
      <c r="B25" t="s">
        <v>36</v>
      </c>
      <c r="C25" t="s">
        <v>29</v>
      </c>
      <c r="D25" s="2">
        <v>0</v>
      </c>
      <c r="E25" s="1">
        <v>0</v>
      </c>
      <c r="F25" s="1">
        <v>0</v>
      </c>
      <c r="G25" s="1">
        <v>0</v>
      </c>
      <c r="H25" s="1">
        <v>0</v>
      </c>
      <c r="I25" s="2">
        <v>1</v>
      </c>
      <c r="J25" s="1">
        <v>39000</v>
      </c>
      <c r="K25" s="1">
        <v>39000</v>
      </c>
      <c r="L25" s="1">
        <v>39000</v>
      </c>
      <c r="M25" s="1">
        <v>39000</v>
      </c>
      <c r="N25" s="2">
        <v>0</v>
      </c>
      <c r="O25" s="1">
        <v>0</v>
      </c>
      <c r="P25" s="1">
        <v>0</v>
      </c>
      <c r="Q25" s="1">
        <v>0</v>
      </c>
      <c r="R25" s="1">
        <v>0</v>
      </c>
      <c r="S25" s="2">
        <v>0</v>
      </c>
      <c r="T25" s="1">
        <v>0</v>
      </c>
      <c r="U25" s="1">
        <v>0</v>
      </c>
      <c r="V25" s="1">
        <v>0</v>
      </c>
      <c r="W25" s="1">
        <v>0</v>
      </c>
      <c r="X25" s="2">
        <v>0</v>
      </c>
      <c r="Y25" s="1">
        <v>0</v>
      </c>
      <c r="Z25" s="1">
        <v>0</v>
      </c>
      <c r="AA25" s="1">
        <v>0</v>
      </c>
      <c r="AB25" s="1">
        <v>0</v>
      </c>
      <c r="AC25" s="2">
        <v>0</v>
      </c>
      <c r="AD25" s="1">
        <v>0</v>
      </c>
      <c r="AE25" s="1">
        <v>0</v>
      </c>
      <c r="AF25" s="1">
        <v>0</v>
      </c>
      <c r="AG25" s="1">
        <v>0</v>
      </c>
    </row>
    <row r="26" spans="1:33" x14ac:dyDescent="0.25">
      <c r="A26" t="s">
        <v>37</v>
      </c>
      <c r="B26" t="s">
        <v>28</v>
      </c>
      <c r="C26" t="s">
        <v>32</v>
      </c>
      <c r="D26" s="2">
        <v>15</v>
      </c>
      <c r="E26" s="1">
        <v>576695</v>
      </c>
      <c r="F26" s="1">
        <v>38446.333333000002</v>
      </c>
      <c r="G26" s="1">
        <v>32500</v>
      </c>
      <c r="H26" s="1">
        <v>45000</v>
      </c>
      <c r="I26" s="2">
        <v>11</v>
      </c>
      <c r="J26" s="1">
        <v>457830</v>
      </c>
      <c r="K26" s="1">
        <v>41620.909090000001</v>
      </c>
      <c r="L26" s="1">
        <v>29250</v>
      </c>
      <c r="M26" s="1">
        <v>51500</v>
      </c>
      <c r="N26" s="2">
        <v>6</v>
      </c>
      <c r="O26" s="1">
        <v>249595</v>
      </c>
      <c r="P26" s="1">
        <v>41599.166665999997</v>
      </c>
      <c r="Q26" s="1">
        <v>35400</v>
      </c>
      <c r="R26" s="1">
        <v>48545</v>
      </c>
      <c r="S26" s="2">
        <v>5</v>
      </c>
      <c r="T26" s="1">
        <v>240860</v>
      </c>
      <c r="U26" s="1">
        <v>48172</v>
      </c>
      <c r="V26" s="1">
        <v>37000</v>
      </c>
      <c r="W26" s="1">
        <v>80000</v>
      </c>
      <c r="X26" s="2">
        <v>1</v>
      </c>
      <c r="Y26" s="1">
        <v>44800</v>
      </c>
      <c r="Z26" s="1">
        <v>44800</v>
      </c>
      <c r="AA26" s="1">
        <v>44800</v>
      </c>
      <c r="AB26" s="1">
        <v>44800</v>
      </c>
      <c r="AC26" s="2">
        <v>0</v>
      </c>
      <c r="AD26" s="1">
        <v>0</v>
      </c>
      <c r="AE26" s="1">
        <v>0</v>
      </c>
      <c r="AF26" s="1">
        <v>0</v>
      </c>
      <c r="AG26" s="1">
        <v>0</v>
      </c>
    </row>
    <row r="27" spans="1:33" x14ac:dyDescent="0.25">
      <c r="A27" t="s">
        <v>37</v>
      </c>
      <c r="B27" t="s">
        <v>28</v>
      </c>
      <c r="C27" t="s">
        <v>29</v>
      </c>
      <c r="D27" s="2">
        <v>9</v>
      </c>
      <c r="E27" s="1">
        <v>347204</v>
      </c>
      <c r="F27" s="1">
        <v>38578.222221999997</v>
      </c>
      <c r="G27" s="1">
        <v>36000</v>
      </c>
      <c r="H27" s="1">
        <v>41000</v>
      </c>
      <c r="I27" s="2">
        <v>15</v>
      </c>
      <c r="J27" s="1">
        <v>691007</v>
      </c>
      <c r="K27" s="1">
        <v>46067.133332999998</v>
      </c>
      <c r="L27" s="1">
        <v>36518</v>
      </c>
      <c r="M27" s="1">
        <v>58349</v>
      </c>
      <c r="N27" s="2">
        <v>5</v>
      </c>
      <c r="O27" s="1">
        <v>213067</v>
      </c>
      <c r="P27" s="1">
        <v>42613.4</v>
      </c>
      <c r="Q27" s="1">
        <v>38000</v>
      </c>
      <c r="R27" s="1">
        <v>57087</v>
      </c>
      <c r="S27" s="2">
        <v>7</v>
      </c>
      <c r="T27" s="1">
        <v>314678</v>
      </c>
      <c r="U27" s="1">
        <v>44954</v>
      </c>
      <c r="V27" s="1">
        <v>36278</v>
      </c>
      <c r="W27" s="1">
        <v>53500</v>
      </c>
      <c r="X27" s="2">
        <v>12</v>
      </c>
      <c r="Y27" s="1">
        <v>530474.80000000005</v>
      </c>
      <c r="Z27" s="1">
        <v>44206.233332999996</v>
      </c>
      <c r="AA27" s="1">
        <v>33000</v>
      </c>
      <c r="AB27" s="1">
        <v>59496</v>
      </c>
      <c r="AC27" s="2">
        <v>3</v>
      </c>
      <c r="AD27" s="1">
        <v>135874</v>
      </c>
      <c r="AE27" s="1">
        <v>45291.333333000002</v>
      </c>
      <c r="AF27" s="1">
        <v>39500</v>
      </c>
      <c r="AG27" s="1">
        <v>49811</v>
      </c>
    </row>
    <row r="28" spans="1:33" x14ac:dyDescent="0.25">
      <c r="A28" t="s">
        <v>156</v>
      </c>
      <c r="B28" t="s">
        <v>28</v>
      </c>
      <c r="C28" t="s">
        <v>32</v>
      </c>
      <c r="D28" s="2">
        <v>0</v>
      </c>
      <c r="E28" s="1">
        <v>0</v>
      </c>
      <c r="F28" s="1">
        <v>0</v>
      </c>
      <c r="G28" s="1">
        <v>0</v>
      </c>
      <c r="H28" s="1">
        <v>0</v>
      </c>
      <c r="I28" s="2">
        <v>1</v>
      </c>
      <c r="J28" s="1">
        <v>46063.3</v>
      </c>
      <c r="K28" s="1">
        <v>46063.3</v>
      </c>
      <c r="L28" s="1">
        <v>46063.3</v>
      </c>
      <c r="M28" s="1">
        <v>46063.3</v>
      </c>
      <c r="N28" s="2">
        <v>0</v>
      </c>
      <c r="O28" s="1">
        <v>0</v>
      </c>
      <c r="P28" s="1">
        <v>0</v>
      </c>
      <c r="Q28" s="1">
        <v>0</v>
      </c>
      <c r="R28" s="1">
        <v>0</v>
      </c>
      <c r="S28" s="2">
        <v>0</v>
      </c>
      <c r="T28" s="1">
        <v>0</v>
      </c>
      <c r="U28" s="1">
        <v>0</v>
      </c>
      <c r="V28" s="1">
        <v>0</v>
      </c>
      <c r="W28" s="1">
        <v>0</v>
      </c>
      <c r="X28" s="2">
        <v>0</v>
      </c>
      <c r="Y28" s="1">
        <v>0</v>
      </c>
      <c r="Z28" s="1">
        <v>0</v>
      </c>
      <c r="AA28" s="1">
        <v>0</v>
      </c>
      <c r="AB28" s="1">
        <v>0</v>
      </c>
      <c r="AC28" s="2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 x14ac:dyDescent="0.25">
      <c r="A29" t="s">
        <v>130</v>
      </c>
      <c r="B29" t="s">
        <v>31</v>
      </c>
      <c r="C29" t="s">
        <v>32</v>
      </c>
      <c r="D29" s="2">
        <v>1</v>
      </c>
      <c r="E29" s="1">
        <v>35700</v>
      </c>
      <c r="F29" s="1">
        <v>35700</v>
      </c>
      <c r="G29" s="1">
        <v>35700</v>
      </c>
      <c r="H29" s="1">
        <v>35700</v>
      </c>
      <c r="I29" s="2">
        <v>2</v>
      </c>
      <c r="J29" s="1">
        <v>108000</v>
      </c>
      <c r="K29" s="1">
        <v>54000</v>
      </c>
      <c r="L29" s="1">
        <v>50000</v>
      </c>
      <c r="M29" s="1">
        <v>58000</v>
      </c>
      <c r="N29" s="2">
        <v>0</v>
      </c>
      <c r="O29" s="1">
        <v>0</v>
      </c>
      <c r="P29" s="1">
        <v>0</v>
      </c>
      <c r="Q29" s="1">
        <v>0</v>
      </c>
      <c r="R29" s="1">
        <v>0</v>
      </c>
      <c r="S29" s="2">
        <v>0</v>
      </c>
      <c r="T29" s="1">
        <v>0</v>
      </c>
      <c r="U29" s="1">
        <v>0</v>
      </c>
      <c r="V29" s="1">
        <v>0</v>
      </c>
      <c r="W29" s="1">
        <v>0</v>
      </c>
      <c r="X29" s="2">
        <v>0</v>
      </c>
      <c r="Y29" s="1">
        <v>0</v>
      </c>
      <c r="Z29" s="1">
        <v>0</v>
      </c>
      <c r="AA29" s="1">
        <v>0</v>
      </c>
      <c r="AB29" s="1">
        <v>0</v>
      </c>
      <c r="AC29" s="2">
        <v>0</v>
      </c>
      <c r="AD29" s="1">
        <v>0</v>
      </c>
      <c r="AE29" s="1">
        <v>0</v>
      </c>
      <c r="AF29" s="1">
        <v>0</v>
      </c>
      <c r="AG29" s="1">
        <v>0</v>
      </c>
    </row>
    <row r="30" spans="1:33" x14ac:dyDescent="0.25">
      <c r="A30" t="s">
        <v>130</v>
      </c>
      <c r="B30" t="s">
        <v>33</v>
      </c>
      <c r="C30" t="s">
        <v>29</v>
      </c>
      <c r="D30" s="2">
        <v>1</v>
      </c>
      <c r="E30" s="1">
        <v>45500</v>
      </c>
      <c r="F30" s="1">
        <v>45500</v>
      </c>
      <c r="G30" s="1">
        <v>45500</v>
      </c>
      <c r="H30" s="1">
        <v>45500</v>
      </c>
      <c r="I30" s="2">
        <v>1</v>
      </c>
      <c r="J30" s="1">
        <v>46200</v>
      </c>
      <c r="K30" s="1">
        <v>46200</v>
      </c>
      <c r="L30" s="1">
        <v>46200</v>
      </c>
      <c r="M30" s="1">
        <v>46200</v>
      </c>
      <c r="N30" s="2">
        <v>0</v>
      </c>
      <c r="O30" s="1">
        <v>0</v>
      </c>
      <c r="P30" s="1">
        <v>0</v>
      </c>
      <c r="Q30" s="1">
        <v>0</v>
      </c>
      <c r="R30" s="1">
        <v>0</v>
      </c>
      <c r="S30" s="2">
        <v>0</v>
      </c>
      <c r="T30" s="1">
        <v>0</v>
      </c>
      <c r="U30" s="1">
        <v>0</v>
      </c>
      <c r="V30" s="1">
        <v>0</v>
      </c>
      <c r="W30" s="1">
        <v>0</v>
      </c>
      <c r="X30" s="2">
        <v>0</v>
      </c>
      <c r="Y30" s="1">
        <v>0</v>
      </c>
      <c r="Z30" s="1">
        <v>0</v>
      </c>
      <c r="AA30" s="1">
        <v>0</v>
      </c>
      <c r="AB30" s="1">
        <v>0</v>
      </c>
      <c r="AC30" s="2">
        <v>0</v>
      </c>
      <c r="AD30" s="1">
        <v>0</v>
      </c>
      <c r="AE30" s="1">
        <v>0</v>
      </c>
      <c r="AF30" s="1">
        <v>0</v>
      </c>
      <c r="AG30" s="1">
        <v>0</v>
      </c>
    </row>
    <row r="31" spans="1:33" x14ac:dyDescent="0.25">
      <c r="A31" t="s">
        <v>130</v>
      </c>
      <c r="B31" t="s">
        <v>39</v>
      </c>
      <c r="C31" t="s">
        <v>29</v>
      </c>
      <c r="D31" s="2">
        <v>0</v>
      </c>
      <c r="E31" s="1">
        <v>0</v>
      </c>
      <c r="F31" s="1">
        <v>0</v>
      </c>
      <c r="G31" s="1">
        <v>0</v>
      </c>
      <c r="H31" s="1">
        <v>0</v>
      </c>
      <c r="I31" s="2">
        <v>1</v>
      </c>
      <c r="J31" s="1">
        <v>43115.17</v>
      </c>
      <c r="K31" s="1">
        <v>43115.17</v>
      </c>
      <c r="L31" s="1">
        <v>43115.17</v>
      </c>
      <c r="M31" s="1">
        <v>43115.17</v>
      </c>
      <c r="N31" s="2">
        <v>0</v>
      </c>
      <c r="O31" s="1">
        <v>0</v>
      </c>
      <c r="P31" s="1">
        <v>0</v>
      </c>
      <c r="Q31" s="1">
        <v>0</v>
      </c>
      <c r="R31" s="1">
        <v>0</v>
      </c>
      <c r="S31" s="2">
        <v>0</v>
      </c>
      <c r="T31" s="1">
        <v>0</v>
      </c>
      <c r="U31" s="1">
        <v>0</v>
      </c>
      <c r="V31" s="1">
        <v>0</v>
      </c>
      <c r="W31" s="1">
        <v>0</v>
      </c>
      <c r="X31" s="2">
        <v>0</v>
      </c>
      <c r="Y31" s="1">
        <v>0</v>
      </c>
      <c r="Z31" s="1">
        <v>0</v>
      </c>
      <c r="AA31" s="1">
        <v>0</v>
      </c>
      <c r="AB31" s="1">
        <v>0</v>
      </c>
      <c r="AC31" s="2">
        <v>0</v>
      </c>
      <c r="AD31" s="1">
        <v>0</v>
      </c>
      <c r="AE31" s="1">
        <v>0</v>
      </c>
      <c r="AF31" s="1">
        <v>0</v>
      </c>
      <c r="AG31" s="1">
        <v>0</v>
      </c>
    </row>
    <row r="32" spans="1:33" x14ac:dyDescent="0.25">
      <c r="A32" t="s">
        <v>130</v>
      </c>
      <c r="B32" t="s">
        <v>28</v>
      </c>
      <c r="C32" t="s">
        <v>29</v>
      </c>
      <c r="D32" s="2">
        <v>2</v>
      </c>
      <c r="E32" s="1">
        <v>71920</v>
      </c>
      <c r="F32" s="1">
        <v>35960</v>
      </c>
      <c r="G32" s="1">
        <v>31920</v>
      </c>
      <c r="H32" s="1">
        <v>40000</v>
      </c>
      <c r="I32" s="2">
        <v>0</v>
      </c>
      <c r="J32" s="1">
        <v>0</v>
      </c>
      <c r="K32" s="1">
        <v>0</v>
      </c>
      <c r="L32" s="1">
        <v>0</v>
      </c>
      <c r="M32" s="1">
        <v>0</v>
      </c>
      <c r="N32" s="2">
        <v>0</v>
      </c>
      <c r="O32" s="1">
        <v>0</v>
      </c>
      <c r="P32" s="1">
        <v>0</v>
      </c>
      <c r="Q32" s="1">
        <v>0</v>
      </c>
      <c r="R32" s="1">
        <v>0</v>
      </c>
      <c r="S32" s="2">
        <v>0</v>
      </c>
      <c r="T32" s="1">
        <v>0</v>
      </c>
      <c r="U32" s="1">
        <v>0</v>
      </c>
      <c r="V32" s="1">
        <v>0</v>
      </c>
      <c r="W32" s="1">
        <v>0</v>
      </c>
      <c r="X32" s="2">
        <v>0</v>
      </c>
      <c r="Y32" s="1">
        <v>0</v>
      </c>
      <c r="Z32" s="1">
        <v>0</v>
      </c>
      <c r="AA32" s="1">
        <v>0</v>
      </c>
      <c r="AB32" s="1">
        <v>0</v>
      </c>
      <c r="AC32" s="2">
        <v>0</v>
      </c>
      <c r="AD32" s="1">
        <v>0</v>
      </c>
      <c r="AE32" s="1">
        <v>0</v>
      </c>
      <c r="AF32" s="1">
        <v>0</v>
      </c>
      <c r="AG32" s="1">
        <v>0</v>
      </c>
    </row>
    <row r="33" spans="1:33" x14ac:dyDescent="0.25">
      <c r="A33" t="s">
        <v>157</v>
      </c>
      <c r="B33" t="s">
        <v>28</v>
      </c>
      <c r="C33" t="s">
        <v>29</v>
      </c>
      <c r="D33" s="2">
        <v>0</v>
      </c>
      <c r="E33" s="1">
        <v>0</v>
      </c>
      <c r="F33" s="1">
        <v>0</v>
      </c>
      <c r="G33" s="1">
        <v>0</v>
      </c>
      <c r="H33" s="1">
        <v>0</v>
      </c>
      <c r="I33" s="2">
        <v>0</v>
      </c>
      <c r="J33" s="1">
        <v>0</v>
      </c>
      <c r="K33" s="1">
        <v>0</v>
      </c>
      <c r="L33" s="1">
        <v>0</v>
      </c>
      <c r="M33" s="1">
        <v>0</v>
      </c>
      <c r="N33" s="2">
        <v>0</v>
      </c>
      <c r="O33" s="1">
        <v>0</v>
      </c>
      <c r="P33" s="1">
        <v>0</v>
      </c>
      <c r="Q33" s="1">
        <v>0</v>
      </c>
      <c r="R33" s="1">
        <v>0</v>
      </c>
      <c r="S33" s="2">
        <v>1</v>
      </c>
      <c r="T33" s="1">
        <v>32200</v>
      </c>
      <c r="U33" s="1">
        <v>32200</v>
      </c>
      <c r="V33" s="1">
        <v>32200</v>
      </c>
      <c r="W33" s="1">
        <v>32200</v>
      </c>
      <c r="X33" s="2">
        <v>0</v>
      </c>
      <c r="Y33" s="1">
        <v>0</v>
      </c>
      <c r="Z33" s="1">
        <v>0</v>
      </c>
      <c r="AA33" s="1">
        <v>0</v>
      </c>
      <c r="AB33" s="1">
        <v>0</v>
      </c>
      <c r="AC33" s="2">
        <v>0</v>
      </c>
      <c r="AD33" s="1">
        <v>0</v>
      </c>
      <c r="AE33" s="1">
        <v>0</v>
      </c>
      <c r="AF33" s="1">
        <v>0</v>
      </c>
      <c r="AG33" s="1">
        <v>0</v>
      </c>
    </row>
    <row r="34" spans="1:33" x14ac:dyDescent="0.25">
      <c r="A34" t="s">
        <v>38</v>
      </c>
      <c r="B34" t="s">
        <v>31</v>
      </c>
      <c r="C34" t="s">
        <v>32</v>
      </c>
      <c r="D34" s="2">
        <v>0</v>
      </c>
      <c r="E34" s="1">
        <v>0</v>
      </c>
      <c r="F34" s="1">
        <v>0</v>
      </c>
      <c r="G34" s="1">
        <v>0</v>
      </c>
      <c r="H34" s="1">
        <v>0</v>
      </c>
      <c r="I34" s="2">
        <v>1</v>
      </c>
      <c r="J34" s="1">
        <v>38000</v>
      </c>
      <c r="K34" s="1">
        <v>38000</v>
      </c>
      <c r="L34" s="1">
        <v>38000</v>
      </c>
      <c r="M34" s="1">
        <v>38000</v>
      </c>
      <c r="N34" s="2">
        <v>0</v>
      </c>
      <c r="O34" s="1">
        <v>0</v>
      </c>
      <c r="P34" s="1">
        <v>0</v>
      </c>
      <c r="Q34" s="1">
        <v>0</v>
      </c>
      <c r="R34" s="1">
        <v>0</v>
      </c>
      <c r="S34" s="2">
        <v>0</v>
      </c>
      <c r="T34" s="1">
        <v>0</v>
      </c>
      <c r="U34" s="1">
        <v>0</v>
      </c>
      <c r="V34" s="1">
        <v>0</v>
      </c>
      <c r="W34" s="1">
        <v>0</v>
      </c>
      <c r="X34" s="2">
        <v>0</v>
      </c>
      <c r="Y34" s="1">
        <v>0</v>
      </c>
      <c r="Z34" s="1">
        <v>0</v>
      </c>
      <c r="AA34" s="1">
        <v>0</v>
      </c>
      <c r="AB34" s="1">
        <v>0</v>
      </c>
      <c r="AC34" s="2">
        <v>0</v>
      </c>
      <c r="AD34" s="1">
        <v>0</v>
      </c>
      <c r="AE34" s="1">
        <v>0</v>
      </c>
      <c r="AF34" s="1">
        <v>0</v>
      </c>
      <c r="AG34" s="1">
        <v>0</v>
      </c>
    </row>
    <row r="35" spans="1:33" x14ac:dyDescent="0.25">
      <c r="A35" t="s">
        <v>38</v>
      </c>
      <c r="B35" t="s">
        <v>31</v>
      </c>
      <c r="C35" t="s">
        <v>29</v>
      </c>
      <c r="D35" s="2">
        <v>0</v>
      </c>
      <c r="E35" s="1">
        <v>0</v>
      </c>
      <c r="F35" s="1">
        <v>0</v>
      </c>
      <c r="G35" s="1">
        <v>0</v>
      </c>
      <c r="H35" s="1">
        <v>0</v>
      </c>
      <c r="I35" s="2">
        <v>1</v>
      </c>
      <c r="J35" s="1">
        <v>53525</v>
      </c>
      <c r="K35" s="1">
        <v>53525</v>
      </c>
      <c r="L35" s="1">
        <v>53525</v>
      </c>
      <c r="M35" s="1">
        <v>53525</v>
      </c>
      <c r="N35" s="2">
        <v>0</v>
      </c>
      <c r="O35" s="1">
        <v>0</v>
      </c>
      <c r="P35" s="1">
        <v>0</v>
      </c>
      <c r="Q35" s="1">
        <v>0</v>
      </c>
      <c r="R35" s="1">
        <v>0</v>
      </c>
      <c r="S35" s="2">
        <v>0</v>
      </c>
      <c r="T35" s="1">
        <v>0</v>
      </c>
      <c r="U35" s="1">
        <v>0</v>
      </c>
      <c r="V35" s="1">
        <v>0</v>
      </c>
      <c r="W35" s="1">
        <v>0</v>
      </c>
      <c r="X35" s="2">
        <v>0</v>
      </c>
      <c r="Y35" s="1">
        <v>0</v>
      </c>
      <c r="Z35" s="1">
        <v>0</v>
      </c>
      <c r="AA35" s="1">
        <v>0</v>
      </c>
      <c r="AB35" s="1">
        <v>0</v>
      </c>
      <c r="AC35" s="2">
        <v>0</v>
      </c>
      <c r="AD35" s="1">
        <v>0</v>
      </c>
      <c r="AE35" s="1">
        <v>0</v>
      </c>
      <c r="AF35" s="1">
        <v>0</v>
      </c>
      <c r="AG35" s="1">
        <v>0</v>
      </c>
    </row>
    <row r="36" spans="1:33" x14ac:dyDescent="0.25">
      <c r="A36" t="s">
        <v>38</v>
      </c>
      <c r="B36" t="s">
        <v>33</v>
      </c>
      <c r="C36" t="s">
        <v>32</v>
      </c>
      <c r="D36" s="2">
        <v>1</v>
      </c>
      <c r="E36" s="1">
        <v>42525</v>
      </c>
      <c r="F36" s="1">
        <v>42525</v>
      </c>
      <c r="G36" s="1">
        <v>42525</v>
      </c>
      <c r="H36" s="1">
        <v>42525</v>
      </c>
      <c r="I36" s="2">
        <v>1</v>
      </c>
      <c r="J36" s="1">
        <v>40000</v>
      </c>
      <c r="K36" s="1">
        <v>40000</v>
      </c>
      <c r="L36" s="1">
        <v>40000</v>
      </c>
      <c r="M36" s="1">
        <v>40000</v>
      </c>
      <c r="N36" s="2">
        <v>0</v>
      </c>
      <c r="O36" s="1">
        <v>0</v>
      </c>
      <c r="P36" s="1">
        <v>0</v>
      </c>
      <c r="Q36" s="1">
        <v>0</v>
      </c>
      <c r="R36" s="1">
        <v>0</v>
      </c>
      <c r="S36" s="2">
        <v>0</v>
      </c>
      <c r="T36" s="1">
        <v>0</v>
      </c>
      <c r="U36" s="1">
        <v>0</v>
      </c>
      <c r="V36" s="1">
        <v>0</v>
      </c>
      <c r="W36" s="1">
        <v>0</v>
      </c>
      <c r="X36" s="2">
        <v>0</v>
      </c>
      <c r="Y36" s="1">
        <v>0</v>
      </c>
      <c r="Z36" s="1">
        <v>0</v>
      </c>
      <c r="AA36" s="1">
        <v>0</v>
      </c>
      <c r="AB36" s="1">
        <v>0</v>
      </c>
      <c r="AC36" s="2">
        <v>0</v>
      </c>
      <c r="AD36" s="1">
        <v>0</v>
      </c>
      <c r="AE36" s="1">
        <v>0</v>
      </c>
      <c r="AF36" s="1">
        <v>0</v>
      </c>
      <c r="AG36" s="1">
        <v>0</v>
      </c>
    </row>
    <row r="37" spans="1:33" x14ac:dyDescent="0.25">
      <c r="A37" t="s">
        <v>38</v>
      </c>
      <c r="B37" t="s">
        <v>33</v>
      </c>
      <c r="C37" t="s">
        <v>29</v>
      </c>
      <c r="D37" s="2">
        <v>2</v>
      </c>
      <c r="E37" s="1">
        <v>86350</v>
      </c>
      <c r="F37" s="1">
        <v>43175</v>
      </c>
      <c r="G37" s="1">
        <v>43000</v>
      </c>
      <c r="H37" s="1">
        <v>43350</v>
      </c>
      <c r="I37" s="2">
        <v>7</v>
      </c>
      <c r="J37" s="1">
        <v>296598.23</v>
      </c>
      <c r="K37" s="1">
        <v>42371.175713999997</v>
      </c>
      <c r="L37" s="1">
        <v>39000</v>
      </c>
      <c r="M37" s="1">
        <v>48000</v>
      </c>
      <c r="N37" s="2">
        <v>1</v>
      </c>
      <c r="O37" s="1">
        <v>64394.26</v>
      </c>
      <c r="P37" s="1">
        <v>64394.26</v>
      </c>
      <c r="Q37" s="1">
        <v>64394.26</v>
      </c>
      <c r="R37" s="1">
        <v>64394.26</v>
      </c>
      <c r="S37" s="2">
        <v>0</v>
      </c>
      <c r="T37" s="1">
        <v>0</v>
      </c>
      <c r="U37" s="1">
        <v>0</v>
      </c>
      <c r="V37" s="1">
        <v>0</v>
      </c>
      <c r="W37" s="1">
        <v>0</v>
      </c>
      <c r="X37" s="2">
        <v>0</v>
      </c>
      <c r="Y37" s="1">
        <v>0</v>
      </c>
      <c r="Z37" s="1">
        <v>0</v>
      </c>
      <c r="AA37" s="1">
        <v>0</v>
      </c>
      <c r="AB37" s="1">
        <v>0</v>
      </c>
      <c r="AC37" s="2">
        <v>0</v>
      </c>
      <c r="AD37" s="1">
        <v>0</v>
      </c>
      <c r="AE37" s="1">
        <v>0</v>
      </c>
      <c r="AF37" s="1">
        <v>0</v>
      </c>
      <c r="AG37" s="1">
        <v>0</v>
      </c>
    </row>
    <row r="38" spans="1:33" x14ac:dyDescent="0.25">
      <c r="A38" t="s">
        <v>38</v>
      </c>
      <c r="B38" t="s">
        <v>34</v>
      </c>
      <c r="C38" t="s">
        <v>32</v>
      </c>
      <c r="D38" s="2">
        <v>0</v>
      </c>
      <c r="E38" s="1">
        <v>0</v>
      </c>
      <c r="F38" s="1">
        <v>0</v>
      </c>
      <c r="G38" s="1">
        <v>0</v>
      </c>
      <c r="H38" s="1">
        <v>0</v>
      </c>
      <c r="I38" s="2">
        <v>1</v>
      </c>
      <c r="J38" s="1">
        <v>41500</v>
      </c>
      <c r="K38" s="1">
        <v>41500</v>
      </c>
      <c r="L38" s="1">
        <v>41500</v>
      </c>
      <c r="M38" s="1">
        <v>41500</v>
      </c>
      <c r="N38" s="2">
        <v>1</v>
      </c>
      <c r="O38" s="1">
        <v>46000</v>
      </c>
      <c r="P38" s="1">
        <v>46000</v>
      </c>
      <c r="Q38" s="1">
        <v>46000</v>
      </c>
      <c r="R38" s="1">
        <v>46000</v>
      </c>
      <c r="S38" s="2">
        <v>0</v>
      </c>
      <c r="T38" s="1">
        <v>0</v>
      </c>
      <c r="U38" s="1">
        <v>0</v>
      </c>
      <c r="V38" s="1">
        <v>0</v>
      </c>
      <c r="W38" s="1">
        <v>0</v>
      </c>
      <c r="X38" s="2">
        <v>0</v>
      </c>
      <c r="Y38" s="1">
        <v>0</v>
      </c>
      <c r="Z38" s="1">
        <v>0</v>
      </c>
      <c r="AA38" s="1">
        <v>0</v>
      </c>
      <c r="AB38" s="1">
        <v>0</v>
      </c>
      <c r="AC38" s="2">
        <v>0</v>
      </c>
      <c r="AD38" s="1">
        <v>0</v>
      </c>
      <c r="AE38" s="1">
        <v>0</v>
      </c>
      <c r="AF38" s="1">
        <v>0</v>
      </c>
      <c r="AG38" s="1">
        <v>0</v>
      </c>
    </row>
    <row r="39" spans="1:33" x14ac:dyDescent="0.25">
      <c r="A39" t="s">
        <v>38</v>
      </c>
      <c r="B39" t="s">
        <v>34</v>
      </c>
      <c r="C39" t="s">
        <v>29</v>
      </c>
      <c r="D39" s="2">
        <v>0</v>
      </c>
      <c r="E39" s="1">
        <v>0</v>
      </c>
      <c r="F39" s="1">
        <v>0</v>
      </c>
      <c r="G39" s="1">
        <v>0</v>
      </c>
      <c r="H39" s="1">
        <v>0</v>
      </c>
      <c r="I39" s="2">
        <v>0</v>
      </c>
      <c r="J39" s="1">
        <v>0</v>
      </c>
      <c r="K39" s="1">
        <v>0</v>
      </c>
      <c r="L39" s="1">
        <v>0</v>
      </c>
      <c r="M39" s="1">
        <v>0</v>
      </c>
      <c r="N39" s="2">
        <v>1</v>
      </c>
      <c r="O39" s="1">
        <v>47456</v>
      </c>
      <c r="P39" s="1">
        <v>47456</v>
      </c>
      <c r="Q39" s="1">
        <v>47456</v>
      </c>
      <c r="R39" s="1">
        <v>47456</v>
      </c>
      <c r="S39" s="2">
        <v>0</v>
      </c>
      <c r="T39" s="1">
        <v>0</v>
      </c>
      <c r="U39" s="1">
        <v>0</v>
      </c>
      <c r="V39" s="1">
        <v>0</v>
      </c>
      <c r="W39" s="1">
        <v>0</v>
      </c>
      <c r="X39" s="2">
        <v>0</v>
      </c>
      <c r="Y39" s="1">
        <v>0</v>
      </c>
      <c r="Z39" s="1">
        <v>0</v>
      </c>
      <c r="AA39" s="1">
        <v>0</v>
      </c>
      <c r="AB39" s="1">
        <v>0</v>
      </c>
      <c r="AC39" s="2">
        <v>0</v>
      </c>
      <c r="AD39" s="1">
        <v>0</v>
      </c>
      <c r="AE39" s="1">
        <v>0</v>
      </c>
      <c r="AF39" s="1">
        <v>0</v>
      </c>
      <c r="AG39" s="1">
        <v>0</v>
      </c>
    </row>
    <row r="40" spans="1:33" x14ac:dyDescent="0.25">
      <c r="A40" t="s">
        <v>38</v>
      </c>
      <c r="B40" t="s">
        <v>39</v>
      </c>
      <c r="C40" t="s">
        <v>32</v>
      </c>
      <c r="D40" s="2">
        <v>1</v>
      </c>
      <c r="E40" s="1">
        <v>43500</v>
      </c>
      <c r="F40" s="1">
        <v>43500</v>
      </c>
      <c r="G40" s="1">
        <v>43500</v>
      </c>
      <c r="H40" s="1">
        <v>43500</v>
      </c>
      <c r="I40" s="2">
        <v>0</v>
      </c>
      <c r="J40" s="1">
        <v>0</v>
      </c>
      <c r="K40" s="1">
        <v>0</v>
      </c>
      <c r="L40" s="1">
        <v>0</v>
      </c>
      <c r="M40" s="1">
        <v>0</v>
      </c>
      <c r="N40" s="2">
        <v>0</v>
      </c>
      <c r="O40" s="1">
        <v>0</v>
      </c>
      <c r="P40" s="1">
        <v>0</v>
      </c>
      <c r="Q40" s="1">
        <v>0</v>
      </c>
      <c r="R40" s="1">
        <v>0</v>
      </c>
      <c r="S40" s="2">
        <v>0</v>
      </c>
      <c r="T40" s="1">
        <v>0</v>
      </c>
      <c r="U40" s="1">
        <v>0</v>
      </c>
      <c r="V40" s="1">
        <v>0</v>
      </c>
      <c r="W40" s="1">
        <v>0</v>
      </c>
      <c r="X40" s="2">
        <v>0</v>
      </c>
      <c r="Y40" s="1">
        <v>0</v>
      </c>
      <c r="Z40" s="1">
        <v>0</v>
      </c>
      <c r="AA40" s="1">
        <v>0</v>
      </c>
      <c r="AB40" s="1">
        <v>0</v>
      </c>
      <c r="AC40" s="2">
        <v>0</v>
      </c>
      <c r="AD40" s="1">
        <v>0</v>
      </c>
      <c r="AE40" s="1">
        <v>0</v>
      </c>
      <c r="AF40" s="1">
        <v>0</v>
      </c>
      <c r="AG40" s="1">
        <v>0</v>
      </c>
    </row>
    <row r="41" spans="1:33" x14ac:dyDescent="0.25">
      <c r="A41" t="s">
        <v>38</v>
      </c>
      <c r="B41" t="s">
        <v>36</v>
      </c>
      <c r="C41" t="s">
        <v>32</v>
      </c>
      <c r="D41" s="2">
        <v>1</v>
      </c>
      <c r="E41" s="1">
        <v>41347</v>
      </c>
      <c r="F41" s="1">
        <v>41347</v>
      </c>
      <c r="G41" s="1">
        <v>41347</v>
      </c>
      <c r="H41" s="1">
        <v>41347</v>
      </c>
      <c r="I41" s="2">
        <v>0</v>
      </c>
      <c r="J41" s="1">
        <v>0</v>
      </c>
      <c r="K41" s="1">
        <v>0</v>
      </c>
      <c r="L41" s="1">
        <v>0</v>
      </c>
      <c r="M41" s="1">
        <v>0</v>
      </c>
      <c r="N41" s="2">
        <v>0</v>
      </c>
      <c r="O41" s="1">
        <v>0</v>
      </c>
      <c r="P41" s="1">
        <v>0</v>
      </c>
      <c r="Q41" s="1">
        <v>0</v>
      </c>
      <c r="R41" s="1">
        <v>0</v>
      </c>
      <c r="S41" s="2">
        <v>0</v>
      </c>
      <c r="T41" s="1">
        <v>0</v>
      </c>
      <c r="U41" s="1">
        <v>0</v>
      </c>
      <c r="V41" s="1">
        <v>0</v>
      </c>
      <c r="W41" s="1">
        <v>0</v>
      </c>
      <c r="X41" s="2">
        <v>0</v>
      </c>
      <c r="Y41" s="1">
        <v>0</v>
      </c>
      <c r="Z41" s="1">
        <v>0</v>
      </c>
      <c r="AA41" s="1">
        <v>0</v>
      </c>
      <c r="AB41" s="1">
        <v>0</v>
      </c>
      <c r="AC41" s="2">
        <v>0</v>
      </c>
      <c r="AD41" s="1">
        <v>0</v>
      </c>
      <c r="AE41" s="1">
        <v>0</v>
      </c>
      <c r="AF41" s="1">
        <v>0</v>
      </c>
      <c r="AG41" s="1">
        <v>0</v>
      </c>
    </row>
    <row r="42" spans="1:33" x14ac:dyDescent="0.25">
      <c r="A42" t="s">
        <v>38</v>
      </c>
      <c r="B42" t="s">
        <v>28</v>
      </c>
      <c r="C42" t="s">
        <v>32</v>
      </c>
      <c r="D42" s="2">
        <v>2</v>
      </c>
      <c r="E42" s="1">
        <v>80100</v>
      </c>
      <c r="F42" s="1">
        <v>40050</v>
      </c>
      <c r="G42" s="1">
        <v>36500</v>
      </c>
      <c r="H42" s="1">
        <v>43600</v>
      </c>
      <c r="I42" s="2">
        <v>5</v>
      </c>
      <c r="J42" s="1">
        <v>215150</v>
      </c>
      <c r="K42" s="1">
        <v>43030</v>
      </c>
      <c r="L42" s="1">
        <v>40500</v>
      </c>
      <c r="M42" s="1">
        <v>48000</v>
      </c>
      <c r="N42" s="2">
        <v>2</v>
      </c>
      <c r="O42" s="1">
        <v>97446</v>
      </c>
      <c r="P42" s="1">
        <v>48723</v>
      </c>
      <c r="Q42" s="1">
        <v>44008</v>
      </c>
      <c r="R42" s="1">
        <v>53438</v>
      </c>
      <c r="S42" s="2">
        <v>0</v>
      </c>
      <c r="T42" s="1">
        <v>0</v>
      </c>
      <c r="U42" s="1">
        <v>0</v>
      </c>
      <c r="V42" s="1">
        <v>0</v>
      </c>
      <c r="W42" s="1">
        <v>0</v>
      </c>
      <c r="X42" s="2">
        <v>0</v>
      </c>
      <c r="Y42" s="1">
        <v>0</v>
      </c>
      <c r="Z42" s="1">
        <v>0</v>
      </c>
      <c r="AA42" s="1">
        <v>0</v>
      </c>
      <c r="AB42" s="1">
        <v>0</v>
      </c>
      <c r="AC42" s="2">
        <v>0</v>
      </c>
      <c r="AD42" s="1">
        <v>0</v>
      </c>
      <c r="AE42" s="1">
        <v>0</v>
      </c>
      <c r="AF42" s="1">
        <v>0</v>
      </c>
      <c r="AG42" s="1">
        <v>0</v>
      </c>
    </row>
    <row r="43" spans="1:33" x14ac:dyDescent="0.25">
      <c r="A43" t="s">
        <v>38</v>
      </c>
      <c r="B43" t="s">
        <v>28</v>
      </c>
      <c r="C43" t="s">
        <v>29</v>
      </c>
      <c r="D43" s="2">
        <v>0</v>
      </c>
      <c r="E43" s="1">
        <v>0</v>
      </c>
      <c r="F43" s="1">
        <v>0</v>
      </c>
      <c r="G43" s="1">
        <v>0</v>
      </c>
      <c r="H43" s="1">
        <v>0</v>
      </c>
      <c r="I43" s="2">
        <v>10</v>
      </c>
      <c r="J43" s="1">
        <v>482210</v>
      </c>
      <c r="K43" s="1">
        <v>48221</v>
      </c>
      <c r="L43" s="1">
        <v>41000</v>
      </c>
      <c r="M43" s="1">
        <v>56800</v>
      </c>
      <c r="N43" s="2">
        <v>4</v>
      </c>
      <c r="O43" s="1">
        <v>178811</v>
      </c>
      <c r="P43" s="1">
        <v>44702.75</v>
      </c>
      <c r="Q43" s="1">
        <v>36500</v>
      </c>
      <c r="R43" s="1">
        <v>50382</v>
      </c>
      <c r="S43" s="2">
        <v>1</v>
      </c>
      <c r="T43" s="1">
        <v>51000</v>
      </c>
      <c r="U43" s="1">
        <v>51000</v>
      </c>
      <c r="V43" s="1">
        <v>51000</v>
      </c>
      <c r="W43" s="1">
        <v>51000</v>
      </c>
      <c r="X43" s="2">
        <v>0</v>
      </c>
      <c r="Y43" s="1">
        <v>0</v>
      </c>
      <c r="Z43" s="1">
        <v>0</v>
      </c>
      <c r="AA43" s="1">
        <v>0</v>
      </c>
      <c r="AB43" s="1">
        <v>0</v>
      </c>
      <c r="AC43" s="2">
        <v>0</v>
      </c>
      <c r="AD43" s="1">
        <v>0</v>
      </c>
      <c r="AE43" s="1">
        <v>0</v>
      </c>
      <c r="AF43" s="1">
        <v>0</v>
      </c>
      <c r="AG43" s="1">
        <v>0</v>
      </c>
    </row>
    <row r="44" spans="1:33" x14ac:dyDescent="0.25">
      <c r="A44" t="s">
        <v>158</v>
      </c>
      <c r="B44" t="s">
        <v>28</v>
      </c>
      <c r="C44" t="s">
        <v>32</v>
      </c>
      <c r="D44" s="2">
        <v>1</v>
      </c>
      <c r="E44" s="1">
        <v>38500</v>
      </c>
      <c r="F44" s="1">
        <v>38500</v>
      </c>
      <c r="G44" s="1">
        <v>38500</v>
      </c>
      <c r="H44" s="1">
        <v>38500</v>
      </c>
      <c r="I44" s="2">
        <v>0</v>
      </c>
      <c r="J44" s="1">
        <v>0</v>
      </c>
      <c r="K44" s="1">
        <v>0</v>
      </c>
      <c r="L44" s="1">
        <v>0</v>
      </c>
      <c r="M44" s="1">
        <v>0</v>
      </c>
      <c r="N44" s="2">
        <v>0</v>
      </c>
      <c r="O44" s="1">
        <v>0</v>
      </c>
      <c r="P44" s="1">
        <v>0</v>
      </c>
      <c r="Q44" s="1">
        <v>0</v>
      </c>
      <c r="R44" s="1">
        <v>0</v>
      </c>
      <c r="S44" s="2">
        <v>0</v>
      </c>
      <c r="T44" s="1">
        <v>0</v>
      </c>
      <c r="U44" s="1">
        <v>0</v>
      </c>
      <c r="V44" s="1">
        <v>0</v>
      </c>
      <c r="W44" s="1">
        <v>0</v>
      </c>
      <c r="X44" s="2">
        <v>0</v>
      </c>
      <c r="Y44" s="1">
        <v>0</v>
      </c>
      <c r="Z44" s="1">
        <v>0</v>
      </c>
      <c r="AA44" s="1">
        <v>0</v>
      </c>
      <c r="AB44" s="1">
        <v>0</v>
      </c>
      <c r="AC44" s="2">
        <v>0</v>
      </c>
      <c r="AD44" s="1">
        <v>0</v>
      </c>
      <c r="AE44" s="1">
        <v>0</v>
      </c>
      <c r="AF44" s="1">
        <v>0</v>
      </c>
      <c r="AG44" s="1">
        <v>0</v>
      </c>
    </row>
    <row r="45" spans="1:33" x14ac:dyDescent="0.25">
      <c r="A45" t="s">
        <v>40</v>
      </c>
      <c r="B45" t="s">
        <v>28</v>
      </c>
      <c r="C45" t="s">
        <v>29</v>
      </c>
      <c r="D45" s="2">
        <v>0</v>
      </c>
      <c r="E45" s="1">
        <v>0</v>
      </c>
      <c r="F45" s="1">
        <v>0</v>
      </c>
      <c r="G45" s="1">
        <v>0</v>
      </c>
      <c r="H45" s="1">
        <v>0</v>
      </c>
      <c r="I45" s="2">
        <v>0</v>
      </c>
      <c r="J45" s="1">
        <v>0</v>
      </c>
      <c r="K45" s="1">
        <v>0</v>
      </c>
      <c r="L45" s="1">
        <v>0</v>
      </c>
      <c r="M45" s="1">
        <v>0</v>
      </c>
      <c r="N45" s="2">
        <v>0</v>
      </c>
      <c r="O45" s="1">
        <v>0</v>
      </c>
      <c r="P45" s="1">
        <v>0</v>
      </c>
      <c r="Q45" s="1">
        <v>0</v>
      </c>
      <c r="R45" s="1">
        <v>0</v>
      </c>
      <c r="S45" s="2">
        <v>0</v>
      </c>
      <c r="T45" s="1">
        <v>0</v>
      </c>
      <c r="U45" s="1">
        <v>0</v>
      </c>
      <c r="V45" s="1">
        <v>0</v>
      </c>
      <c r="W45" s="1">
        <v>0</v>
      </c>
      <c r="X45" s="2">
        <v>1</v>
      </c>
      <c r="Y45" s="1">
        <v>45508</v>
      </c>
      <c r="Z45" s="1">
        <v>45508</v>
      </c>
      <c r="AA45" s="1">
        <v>45508</v>
      </c>
      <c r="AB45" s="1">
        <v>45508</v>
      </c>
      <c r="AC45" s="2">
        <v>0</v>
      </c>
      <c r="AD45" s="1">
        <v>0</v>
      </c>
      <c r="AE45" s="1">
        <v>0</v>
      </c>
      <c r="AF45" s="1">
        <v>0</v>
      </c>
      <c r="AG45" s="1">
        <v>0</v>
      </c>
    </row>
    <row r="46" spans="1:33" x14ac:dyDescent="0.25">
      <c r="A46" t="s">
        <v>41</v>
      </c>
      <c r="B46" t="s">
        <v>31</v>
      </c>
      <c r="C46" t="s">
        <v>32</v>
      </c>
      <c r="D46" s="2">
        <v>0</v>
      </c>
      <c r="E46" s="1">
        <v>0</v>
      </c>
      <c r="F46" s="1">
        <v>0</v>
      </c>
      <c r="G46" s="1">
        <v>0</v>
      </c>
      <c r="H46" s="1">
        <v>0</v>
      </c>
      <c r="I46" s="2">
        <v>0</v>
      </c>
      <c r="J46" s="1">
        <v>0</v>
      </c>
      <c r="K46" s="1">
        <v>0</v>
      </c>
      <c r="L46" s="1">
        <v>0</v>
      </c>
      <c r="M46" s="1">
        <v>0</v>
      </c>
      <c r="N46" s="2">
        <v>1</v>
      </c>
      <c r="O46" s="1">
        <v>53198</v>
      </c>
      <c r="P46" s="1">
        <v>53198</v>
      </c>
      <c r="Q46" s="1">
        <v>53198</v>
      </c>
      <c r="R46" s="1">
        <v>53198</v>
      </c>
      <c r="S46" s="2">
        <v>0</v>
      </c>
      <c r="T46" s="1">
        <v>0</v>
      </c>
      <c r="U46" s="1">
        <v>0</v>
      </c>
      <c r="V46" s="1">
        <v>0</v>
      </c>
      <c r="W46" s="1">
        <v>0</v>
      </c>
      <c r="X46" s="2">
        <v>0</v>
      </c>
      <c r="Y46" s="1">
        <v>0</v>
      </c>
      <c r="Z46" s="1">
        <v>0</v>
      </c>
      <c r="AA46" s="1">
        <v>0</v>
      </c>
      <c r="AB46" s="1">
        <v>0</v>
      </c>
      <c r="AC46" s="2">
        <v>0</v>
      </c>
      <c r="AD46" s="1">
        <v>0</v>
      </c>
      <c r="AE46" s="1">
        <v>0</v>
      </c>
      <c r="AF46" s="1">
        <v>0</v>
      </c>
      <c r="AG46" s="1">
        <v>0</v>
      </c>
    </row>
    <row r="47" spans="1:33" x14ac:dyDescent="0.25">
      <c r="A47" t="s">
        <v>41</v>
      </c>
      <c r="B47" t="s">
        <v>28</v>
      </c>
      <c r="C47" t="s">
        <v>32</v>
      </c>
      <c r="D47" s="2">
        <v>0</v>
      </c>
      <c r="E47" s="1">
        <v>0</v>
      </c>
      <c r="F47" s="1">
        <v>0</v>
      </c>
      <c r="G47" s="1">
        <v>0</v>
      </c>
      <c r="H47" s="1">
        <v>0</v>
      </c>
      <c r="I47" s="2">
        <v>0</v>
      </c>
      <c r="J47" s="1">
        <v>0</v>
      </c>
      <c r="K47" s="1">
        <v>0</v>
      </c>
      <c r="L47" s="1">
        <v>0</v>
      </c>
      <c r="M47" s="1">
        <v>0</v>
      </c>
      <c r="N47" s="2">
        <v>0</v>
      </c>
      <c r="O47" s="1">
        <v>0</v>
      </c>
      <c r="P47" s="1">
        <v>0</v>
      </c>
      <c r="Q47" s="1">
        <v>0</v>
      </c>
      <c r="R47" s="1">
        <v>0</v>
      </c>
      <c r="S47" s="2">
        <v>1</v>
      </c>
      <c r="T47" s="1">
        <v>54260</v>
      </c>
      <c r="U47" s="1">
        <v>54260</v>
      </c>
      <c r="V47" s="1">
        <v>54260</v>
      </c>
      <c r="W47" s="1">
        <v>54260</v>
      </c>
      <c r="X47" s="2">
        <v>0</v>
      </c>
      <c r="Y47" s="1">
        <v>0</v>
      </c>
      <c r="Z47" s="1">
        <v>0</v>
      </c>
      <c r="AA47" s="1">
        <v>0</v>
      </c>
      <c r="AB47" s="1">
        <v>0</v>
      </c>
      <c r="AC47" s="2">
        <v>3</v>
      </c>
      <c r="AD47" s="1">
        <v>126425</v>
      </c>
      <c r="AE47" s="1">
        <v>42141.666665999997</v>
      </c>
      <c r="AF47" s="1">
        <v>38000</v>
      </c>
      <c r="AG47" s="1">
        <v>48000</v>
      </c>
    </row>
    <row r="48" spans="1:33" x14ac:dyDescent="0.25">
      <c r="A48" t="s">
        <v>41</v>
      </c>
      <c r="B48" t="s">
        <v>28</v>
      </c>
      <c r="C48" t="s">
        <v>29</v>
      </c>
      <c r="D48" s="2">
        <v>0</v>
      </c>
      <c r="E48" s="1">
        <v>0</v>
      </c>
      <c r="F48" s="1">
        <v>0</v>
      </c>
      <c r="G48" s="1">
        <v>0</v>
      </c>
      <c r="H48" s="1">
        <v>0</v>
      </c>
      <c r="I48" s="2">
        <v>0</v>
      </c>
      <c r="J48" s="1">
        <v>0</v>
      </c>
      <c r="K48" s="1">
        <v>0</v>
      </c>
      <c r="L48" s="1">
        <v>0</v>
      </c>
      <c r="M48" s="1">
        <v>0</v>
      </c>
      <c r="N48" s="2">
        <v>0</v>
      </c>
      <c r="O48" s="1">
        <v>0</v>
      </c>
      <c r="P48" s="1">
        <v>0</v>
      </c>
      <c r="Q48" s="1">
        <v>0</v>
      </c>
      <c r="R48" s="1">
        <v>0</v>
      </c>
      <c r="S48" s="2">
        <v>0</v>
      </c>
      <c r="T48" s="1">
        <v>0</v>
      </c>
      <c r="U48" s="1">
        <v>0</v>
      </c>
      <c r="V48" s="1">
        <v>0</v>
      </c>
      <c r="W48" s="1">
        <v>0</v>
      </c>
      <c r="X48" s="2">
        <v>0</v>
      </c>
      <c r="Y48" s="1">
        <v>0</v>
      </c>
      <c r="Z48" s="1">
        <v>0</v>
      </c>
      <c r="AA48" s="1">
        <v>0</v>
      </c>
      <c r="AB48" s="1">
        <v>0</v>
      </c>
      <c r="AC48" s="2">
        <v>13</v>
      </c>
      <c r="AD48" s="1">
        <v>548650</v>
      </c>
      <c r="AE48" s="1">
        <v>42203.846152999999</v>
      </c>
      <c r="AF48" s="1">
        <v>18800</v>
      </c>
      <c r="AG48" s="1">
        <v>75000</v>
      </c>
    </row>
    <row r="49" spans="1:33" x14ac:dyDescent="0.25">
      <c r="A49" t="s">
        <v>42</v>
      </c>
      <c r="B49" t="s">
        <v>159</v>
      </c>
      <c r="C49" t="s">
        <v>32</v>
      </c>
      <c r="D49" s="2">
        <v>0</v>
      </c>
      <c r="E49" s="1">
        <v>0</v>
      </c>
      <c r="F49" s="1">
        <v>0</v>
      </c>
      <c r="G49" s="1">
        <v>0</v>
      </c>
      <c r="H49" s="1">
        <v>0</v>
      </c>
      <c r="I49" s="2">
        <v>0</v>
      </c>
      <c r="J49" s="1">
        <v>0</v>
      </c>
      <c r="K49" s="1">
        <v>0</v>
      </c>
      <c r="L49" s="1">
        <v>0</v>
      </c>
      <c r="M49" s="1">
        <v>0</v>
      </c>
      <c r="N49" s="2">
        <v>0</v>
      </c>
      <c r="O49" s="1">
        <v>0</v>
      </c>
      <c r="P49" s="1">
        <v>0</v>
      </c>
      <c r="Q49" s="1">
        <v>0</v>
      </c>
      <c r="R49" s="1">
        <v>0</v>
      </c>
      <c r="S49" s="2">
        <v>1</v>
      </c>
      <c r="T49" s="1">
        <v>34000</v>
      </c>
      <c r="U49" s="1">
        <v>34000</v>
      </c>
      <c r="V49" s="1">
        <v>34000</v>
      </c>
      <c r="W49" s="1">
        <v>34000</v>
      </c>
      <c r="X49" s="2">
        <v>0</v>
      </c>
      <c r="Y49" s="1">
        <v>0</v>
      </c>
      <c r="Z49" s="1">
        <v>0</v>
      </c>
      <c r="AA49" s="1">
        <v>0</v>
      </c>
      <c r="AB49" s="1">
        <v>0</v>
      </c>
      <c r="AC49" s="2">
        <v>0</v>
      </c>
      <c r="AD49" s="1">
        <v>0</v>
      </c>
      <c r="AE49" s="1">
        <v>0</v>
      </c>
      <c r="AF49" s="1">
        <v>0</v>
      </c>
      <c r="AG49" s="1">
        <v>0</v>
      </c>
    </row>
    <row r="50" spans="1:33" x14ac:dyDescent="0.25">
      <c r="A50" t="s">
        <v>42</v>
      </c>
      <c r="B50" t="s">
        <v>28</v>
      </c>
      <c r="C50" t="s">
        <v>32</v>
      </c>
      <c r="D50" s="2">
        <v>0</v>
      </c>
      <c r="E50" s="1">
        <v>0</v>
      </c>
      <c r="F50" s="1">
        <v>0</v>
      </c>
      <c r="G50" s="1">
        <v>0</v>
      </c>
      <c r="H50" s="1">
        <v>0</v>
      </c>
      <c r="I50" s="2">
        <v>1</v>
      </c>
      <c r="J50" s="1">
        <v>39000</v>
      </c>
      <c r="K50" s="1">
        <v>39000</v>
      </c>
      <c r="L50" s="1">
        <v>39000</v>
      </c>
      <c r="M50" s="1">
        <v>39000</v>
      </c>
      <c r="N50" s="2">
        <v>0</v>
      </c>
      <c r="O50" s="1">
        <v>0</v>
      </c>
      <c r="P50" s="1">
        <v>0</v>
      </c>
      <c r="Q50" s="1">
        <v>0</v>
      </c>
      <c r="R50" s="1">
        <v>0</v>
      </c>
      <c r="S50" s="2">
        <v>3</v>
      </c>
      <c r="T50" s="1">
        <v>120150</v>
      </c>
      <c r="U50" s="1">
        <v>40050</v>
      </c>
      <c r="V50" s="1">
        <v>33400</v>
      </c>
      <c r="W50" s="1">
        <v>44000</v>
      </c>
      <c r="X50" s="2">
        <v>1</v>
      </c>
      <c r="Y50" s="1">
        <v>35000</v>
      </c>
      <c r="Z50" s="1">
        <v>35000</v>
      </c>
      <c r="AA50" s="1">
        <v>35000</v>
      </c>
      <c r="AB50" s="1">
        <v>35000</v>
      </c>
      <c r="AC50" s="2">
        <v>0</v>
      </c>
      <c r="AD50" s="1">
        <v>0</v>
      </c>
      <c r="AE50" s="1">
        <v>0</v>
      </c>
      <c r="AF50" s="1">
        <v>0</v>
      </c>
      <c r="AG50" s="1">
        <v>0</v>
      </c>
    </row>
    <row r="51" spans="1:33" x14ac:dyDescent="0.25">
      <c r="A51" t="s">
        <v>42</v>
      </c>
      <c r="B51" t="s">
        <v>28</v>
      </c>
      <c r="C51" t="s">
        <v>29</v>
      </c>
      <c r="D51" s="2">
        <v>0</v>
      </c>
      <c r="E51" s="1">
        <v>0</v>
      </c>
      <c r="F51" s="1">
        <v>0</v>
      </c>
      <c r="G51" s="1">
        <v>0</v>
      </c>
      <c r="H51" s="1">
        <v>0</v>
      </c>
      <c r="I51" s="2">
        <v>0</v>
      </c>
      <c r="J51" s="1">
        <v>0</v>
      </c>
      <c r="K51" s="1">
        <v>0</v>
      </c>
      <c r="L51" s="1">
        <v>0</v>
      </c>
      <c r="M51" s="1">
        <v>0</v>
      </c>
      <c r="N51" s="2">
        <v>2</v>
      </c>
      <c r="O51" s="1">
        <v>57504</v>
      </c>
      <c r="P51" s="1">
        <v>28752</v>
      </c>
      <c r="Q51" s="1">
        <v>21504</v>
      </c>
      <c r="R51" s="1">
        <v>36000</v>
      </c>
      <c r="S51" s="2">
        <v>1</v>
      </c>
      <c r="T51" s="1">
        <v>41900</v>
      </c>
      <c r="U51" s="1">
        <v>41900</v>
      </c>
      <c r="V51" s="1">
        <v>41900</v>
      </c>
      <c r="W51" s="1">
        <v>41900</v>
      </c>
      <c r="X51" s="2">
        <v>0</v>
      </c>
      <c r="Y51" s="1">
        <v>0</v>
      </c>
      <c r="Z51" s="1">
        <v>0</v>
      </c>
      <c r="AA51" s="1">
        <v>0</v>
      </c>
      <c r="AB51" s="1">
        <v>0</v>
      </c>
      <c r="AC51" s="2">
        <v>0</v>
      </c>
      <c r="AD51" s="1">
        <v>0</v>
      </c>
      <c r="AE51" s="1">
        <v>0</v>
      </c>
      <c r="AF51" s="1">
        <v>0</v>
      </c>
      <c r="AG51" s="1">
        <v>0</v>
      </c>
    </row>
    <row r="52" spans="1:33" x14ac:dyDescent="0.25">
      <c r="A52" t="s">
        <v>131</v>
      </c>
      <c r="B52" t="s">
        <v>28</v>
      </c>
      <c r="C52" t="s">
        <v>32</v>
      </c>
      <c r="D52" s="2">
        <v>1</v>
      </c>
      <c r="E52" s="1">
        <v>46000</v>
      </c>
      <c r="F52" s="1">
        <v>46000</v>
      </c>
      <c r="G52" s="1">
        <v>46000</v>
      </c>
      <c r="H52" s="1">
        <v>46000</v>
      </c>
      <c r="I52" s="2">
        <v>0</v>
      </c>
      <c r="J52" s="1">
        <v>0</v>
      </c>
      <c r="K52" s="1">
        <v>0</v>
      </c>
      <c r="L52" s="1">
        <v>0</v>
      </c>
      <c r="M52" s="1">
        <v>0</v>
      </c>
      <c r="N52" s="2">
        <v>0</v>
      </c>
      <c r="O52" s="1">
        <v>0</v>
      </c>
      <c r="P52" s="1">
        <v>0</v>
      </c>
      <c r="Q52" s="1">
        <v>0</v>
      </c>
      <c r="R52" s="1">
        <v>0</v>
      </c>
      <c r="S52" s="2">
        <v>0</v>
      </c>
      <c r="T52" s="1">
        <v>0</v>
      </c>
      <c r="U52" s="1">
        <v>0</v>
      </c>
      <c r="V52" s="1">
        <v>0</v>
      </c>
      <c r="W52" s="1">
        <v>0</v>
      </c>
      <c r="X52" s="2">
        <v>0</v>
      </c>
      <c r="Y52" s="1">
        <v>0</v>
      </c>
      <c r="Z52" s="1">
        <v>0</v>
      </c>
      <c r="AA52" s="1">
        <v>0</v>
      </c>
      <c r="AB52" s="1">
        <v>0</v>
      </c>
      <c r="AC52" s="2">
        <v>0</v>
      </c>
      <c r="AD52" s="1">
        <v>0</v>
      </c>
      <c r="AE52" s="1">
        <v>0</v>
      </c>
      <c r="AF52" s="1">
        <v>0</v>
      </c>
      <c r="AG52" s="1">
        <v>0</v>
      </c>
    </row>
    <row r="53" spans="1:33" x14ac:dyDescent="0.25">
      <c r="A53" t="s">
        <v>131</v>
      </c>
      <c r="B53" t="s">
        <v>28</v>
      </c>
      <c r="C53" t="s">
        <v>29</v>
      </c>
      <c r="D53" s="2">
        <v>0</v>
      </c>
      <c r="E53" s="1">
        <v>0</v>
      </c>
      <c r="F53" s="1">
        <v>0</v>
      </c>
      <c r="G53" s="1">
        <v>0</v>
      </c>
      <c r="H53" s="1">
        <v>0</v>
      </c>
      <c r="I53" s="2">
        <v>0</v>
      </c>
      <c r="J53" s="1">
        <v>0</v>
      </c>
      <c r="K53" s="1">
        <v>0</v>
      </c>
      <c r="L53" s="1">
        <v>0</v>
      </c>
      <c r="M53" s="1">
        <v>0</v>
      </c>
      <c r="N53" s="2">
        <v>1</v>
      </c>
      <c r="O53" s="1">
        <v>12600</v>
      </c>
      <c r="P53" s="1">
        <v>12600</v>
      </c>
      <c r="Q53" s="1">
        <v>12600</v>
      </c>
      <c r="R53" s="1">
        <v>12600</v>
      </c>
      <c r="S53" s="2">
        <v>0</v>
      </c>
      <c r="T53" s="1">
        <v>0</v>
      </c>
      <c r="U53" s="1">
        <v>0</v>
      </c>
      <c r="V53" s="1">
        <v>0</v>
      </c>
      <c r="W53" s="1">
        <v>0</v>
      </c>
      <c r="X53" s="2">
        <v>0</v>
      </c>
      <c r="Y53" s="1">
        <v>0</v>
      </c>
      <c r="Z53" s="1">
        <v>0</v>
      </c>
      <c r="AA53" s="1">
        <v>0</v>
      </c>
      <c r="AB53" s="1">
        <v>0</v>
      </c>
      <c r="AC53" s="2">
        <v>0</v>
      </c>
      <c r="AD53" s="1">
        <v>0</v>
      </c>
      <c r="AE53" s="1">
        <v>0</v>
      </c>
      <c r="AF53" s="1">
        <v>0</v>
      </c>
      <c r="AG53" s="1">
        <v>0</v>
      </c>
    </row>
    <row r="54" spans="1:33" x14ac:dyDescent="0.25">
      <c r="A54" t="s">
        <v>43</v>
      </c>
      <c r="B54" t="s">
        <v>159</v>
      </c>
      <c r="C54" t="s">
        <v>32</v>
      </c>
      <c r="D54" s="2">
        <v>1</v>
      </c>
      <c r="E54" s="1">
        <v>38000</v>
      </c>
      <c r="F54" s="1">
        <v>38000</v>
      </c>
      <c r="G54" s="1">
        <v>38000</v>
      </c>
      <c r="H54" s="1">
        <v>38000</v>
      </c>
      <c r="I54" s="2">
        <v>0</v>
      </c>
      <c r="J54" s="1">
        <v>0</v>
      </c>
      <c r="K54" s="1">
        <v>0</v>
      </c>
      <c r="L54" s="1">
        <v>0</v>
      </c>
      <c r="M54" s="1">
        <v>0</v>
      </c>
      <c r="N54" s="2">
        <v>0</v>
      </c>
      <c r="O54" s="1">
        <v>0</v>
      </c>
      <c r="P54" s="1">
        <v>0</v>
      </c>
      <c r="Q54" s="1">
        <v>0</v>
      </c>
      <c r="R54" s="1">
        <v>0</v>
      </c>
      <c r="S54" s="2">
        <v>0</v>
      </c>
      <c r="T54" s="1">
        <v>0</v>
      </c>
      <c r="U54" s="1">
        <v>0</v>
      </c>
      <c r="V54" s="1">
        <v>0</v>
      </c>
      <c r="W54" s="1">
        <v>0</v>
      </c>
      <c r="X54" s="2">
        <v>0</v>
      </c>
      <c r="Y54" s="1">
        <v>0</v>
      </c>
      <c r="Z54" s="1">
        <v>0</v>
      </c>
      <c r="AA54" s="1">
        <v>0</v>
      </c>
      <c r="AB54" s="1">
        <v>0</v>
      </c>
      <c r="AC54" s="2">
        <v>0</v>
      </c>
      <c r="AD54" s="1">
        <v>0</v>
      </c>
      <c r="AE54" s="1">
        <v>0</v>
      </c>
      <c r="AF54" s="1">
        <v>0</v>
      </c>
      <c r="AG54" s="1">
        <v>0</v>
      </c>
    </row>
    <row r="55" spans="1:33" x14ac:dyDescent="0.25">
      <c r="A55" t="s">
        <v>43</v>
      </c>
      <c r="B55" t="s">
        <v>28</v>
      </c>
      <c r="C55" t="s">
        <v>29</v>
      </c>
      <c r="D55" s="2">
        <v>1</v>
      </c>
      <c r="E55" s="1">
        <v>48000</v>
      </c>
      <c r="F55" s="1">
        <v>48000</v>
      </c>
      <c r="G55" s="1">
        <v>48000</v>
      </c>
      <c r="H55" s="1">
        <v>48000</v>
      </c>
      <c r="I55" s="2">
        <v>0</v>
      </c>
      <c r="J55" s="1">
        <v>0</v>
      </c>
      <c r="K55" s="1">
        <v>0</v>
      </c>
      <c r="L55" s="1">
        <v>0</v>
      </c>
      <c r="M55" s="1">
        <v>0</v>
      </c>
      <c r="N55" s="2">
        <v>0</v>
      </c>
      <c r="O55" s="1">
        <v>0</v>
      </c>
      <c r="P55" s="1">
        <v>0</v>
      </c>
      <c r="Q55" s="1">
        <v>0</v>
      </c>
      <c r="R55" s="1">
        <v>0</v>
      </c>
      <c r="S55" s="2">
        <v>0</v>
      </c>
      <c r="T55" s="1">
        <v>0</v>
      </c>
      <c r="U55" s="1">
        <v>0</v>
      </c>
      <c r="V55" s="1">
        <v>0</v>
      </c>
      <c r="W55" s="1">
        <v>0</v>
      </c>
      <c r="X55" s="2">
        <v>0</v>
      </c>
      <c r="Y55" s="1">
        <v>0</v>
      </c>
      <c r="Z55" s="1">
        <v>0</v>
      </c>
      <c r="AA55" s="1">
        <v>0</v>
      </c>
      <c r="AB55" s="1">
        <v>0</v>
      </c>
      <c r="AC55" s="2">
        <v>0</v>
      </c>
      <c r="AD55" s="1">
        <v>0</v>
      </c>
      <c r="AE55" s="1">
        <v>0</v>
      </c>
      <c r="AF55" s="1">
        <v>0</v>
      </c>
      <c r="AG55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4D25B-9EC2-49E9-829E-D20C7EB03368}">
  <dimension ref="A1:H132"/>
  <sheetViews>
    <sheetView workbookViewId="0">
      <selection activeCell="B122" sqref="B122:H130"/>
    </sheetView>
  </sheetViews>
  <sheetFormatPr defaultRowHeight="15" x14ac:dyDescent="0.25"/>
  <cols>
    <col min="2" max="2" width="55.7109375" customWidth="1"/>
    <col min="3" max="7" width="10.7109375" style="2" bestFit="1" customWidth="1"/>
    <col min="8" max="8" width="11.5703125" style="2" bestFit="1" customWidth="1"/>
  </cols>
  <sheetData>
    <row r="1" spans="1:8" x14ac:dyDescent="0.25">
      <c r="B1" t="s">
        <v>50</v>
      </c>
      <c r="C1" s="2" t="s">
        <v>44</v>
      </c>
      <c r="D1" s="2" t="s">
        <v>45</v>
      </c>
      <c r="E1" s="2" t="s">
        <v>46</v>
      </c>
      <c r="F1" s="2" t="s">
        <v>47</v>
      </c>
      <c r="G1" s="2" t="s">
        <v>48</v>
      </c>
      <c r="H1" s="2" t="s">
        <v>49</v>
      </c>
    </row>
    <row r="2" spans="1:8" x14ac:dyDescent="0.25">
      <c r="B2" t="s">
        <v>53</v>
      </c>
      <c r="C2" s="2">
        <v>41901.137428000002</v>
      </c>
      <c r="D2" s="2">
        <v>47792.417546999997</v>
      </c>
      <c r="E2" s="2">
        <v>54538.645747000002</v>
      </c>
      <c r="F2" s="2">
        <v>59376.541609</v>
      </c>
      <c r="G2" s="2">
        <v>62306.863727999997</v>
      </c>
      <c r="H2" s="2">
        <v>69202.789915000001</v>
      </c>
    </row>
    <row r="3" spans="1:8" x14ac:dyDescent="0.25">
      <c r="A3" s="6" t="s">
        <v>183</v>
      </c>
      <c r="B3" t="s">
        <v>27</v>
      </c>
      <c r="C3" s="2" t="e">
        <f>NA()</f>
        <v>#N/A</v>
      </c>
      <c r="D3" s="2">
        <v>48000</v>
      </c>
      <c r="E3" s="2" t="e">
        <f>NA()</f>
        <v>#N/A</v>
      </c>
      <c r="F3" s="2" t="e">
        <f>NA()</f>
        <v>#N/A</v>
      </c>
      <c r="G3" s="2">
        <v>45348</v>
      </c>
      <c r="H3" s="2" t="e">
        <f>NA()</f>
        <v>#N/A</v>
      </c>
    </row>
    <row r="4" spans="1:8" x14ac:dyDescent="0.25">
      <c r="A4" s="6"/>
      <c r="B4" t="s">
        <v>30</v>
      </c>
      <c r="C4" s="2">
        <v>36000</v>
      </c>
      <c r="D4" s="2" t="e">
        <f>NA()</f>
        <v>#N/A</v>
      </c>
      <c r="E4" s="2" t="e">
        <f>NA()</f>
        <v>#N/A</v>
      </c>
      <c r="F4" s="2" t="e">
        <f>NA()</f>
        <v>#N/A</v>
      </c>
      <c r="G4" s="2" t="e">
        <f>NA()</f>
        <v>#N/A</v>
      </c>
      <c r="H4" s="2" t="e">
        <f>NA()</f>
        <v>#N/A</v>
      </c>
    </row>
    <row r="5" spans="1:8" x14ac:dyDescent="0.25">
      <c r="A5" s="6"/>
      <c r="B5" t="s">
        <v>129</v>
      </c>
      <c r="C5" s="2">
        <v>45798.654444</v>
      </c>
      <c r="D5" s="2">
        <v>57467.5</v>
      </c>
      <c r="E5" s="2">
        <v>52530</v>
      </c>
      <c r="F5" s="2">
        <v>43000</v>
      </c>
      <c r="G5" s="2" t="e">
        <f>NA()</f>
        <v>#N/A</v>
      </c>
      <c r="H5" s="2" t="e">
        <f>NA()</f>
        <v>#N/A</v>
      </c>
    </row>
    <row r="6" spans="1:8" x14ac:dyDescent="0.25">
      <c r="A6" s="6"/>
      <c r="B6" t="s">
        <v>35</v>
      </c>
      <c r="C6" s="2">
        <v>56703.333333000002</v>
      </c>
      <c r="D6" s="2">
        <v>52069.198787000001</v>
      </c>
      <c r="E6" s="2">
        <v>59654.348665999998</v>
      </c>
      <c r="F6" s="2">
        <v>65190.589205999997</v>
      </c>
      <c r="G6" s="2">
        <v>69576.765713999994</v>
      </c>
      <c r="H6" s="2">
        <v>74292.729393000001</v>
      </c>
    </row>
    <row r="7" spans="1:8" x14ac:dyDescent="0.25">
      <c r="A7" s="6"/>
      <c r="B7" t="s">
        <v>37</v>
      </c>
      <c r="C7" s="2">
        <v>38943.995151000003</v>
      </c>
      <c r="D7" s="2">
        <v>44280.764705000001</v>
      </c>
      <c r="E7" s="2">
        <v>42743.230769000002</v>
      </c>
      <c r="F7" s="2">
        <v>45660.142856999999</v>
      </c>
      <c r="G7" s="2">
        <v>44858.914284999999</v>
      </c>
      <c r="H7" s="2">
        <v>45291.333333000002</v>
      </c>
    </row>
    <row r="8" spans="1:8" x14ac:dyDescent="0.25">
      <c r="A8" s="6"/>
      <c r="B8" t="s">
        <v>156</v>
      </c>
      <c r="C8" s="2" t="e">
        <f>NA()</f>
        <v>#N/A</v>
      </c>
      <c r="D8" s="2">
        <v>46063.3</v>
      </c>
      <c r="E8" s="2" t="e">
        <f>NA()</f>
        <v>#N/A</v>
      </c>
      <c r="F8" s="2" t="e">
        <f>NA()</f>
        <v>#N/A</v>
      </c>
      <c r="G8" s="2" t="e">
        <f>NA()</f>
        <v>#N/A</v>
      </c>
      <c r="H8" s="2" t="e">
        <f>NA()</f>
        <v>#N/A</v>
      </c>
    </row>
    <row r="9" spans="1:8" x14ac:dyDescent="0.25">
      <c r="A9" s="6"/>
      <c r="B9" t="s">
        <v>130</v>
      </c>
      <c r="C9" s="2">
        <v>38280</v>
      </c>
      <c r="D9" s="2">
        <v>49328.792500000003</v>
      </c>
      <c r="E9" s="2" t="e">
        <f>NA()</f>
        <v>#N/A</v>
      </c>
      <c r="F9" s="2" t="e">
        <f>NA()</f>
        <v>#N/A</v>
      </c>
      <c r="G9" s="2" t="e">
        <f>NA()</f>
        <v>#N/A</v>
      </c>
      <c r="H9" s="2" t="e">
        <f>NA()</f>
        <v>#N/A</v>
      </c>
    </row>
    <row r="10" spans="1:8" x14ac:dyDescent="0.25">
      <c r="A10" s="6"/>
      <c r="B10" t="s">
        <v>157</v>
      </c>
      <c r="C10" s="2" t="e">
        <f>NA()</f>
        <v>#N/A</v>
      </c>
      <c r="D10" s="2" t="e">
        <f>NA()</f>
        <v>#N/A</v>
      </c>
      <c r="E10" s="2" t="e">
        <f>NA()</f>
        <v>#N/A</v>
      </c>
      <c r="F10" s="2">
        <v>32200</v>
      </c>
      <c r="G10" s="2" t="e">
        <f>NA()</f>
        <v>#N/A</v>
      </c>
      <c r="H10" s="2" t="e">
        <f>NA()</f>
        <v>#N/A</v>
      </c>
    </row>
    <row r="11" spans="1:8" x14ac:dyDescent="0.25">
      <c r="A11" s="6"/>
      <c r="B11" t="s">
        <v>38</v>
      </c>
      <c r="C11" s="2">
        <v>41974.571428000003</v>
      </c>
      <c r="D11" s="2">
        <v>44883.970384</v>
      </c>
      <c r="E11" s="2">
        <v>48234.14</v>
      </c>
      <c r="F11" s="2">
        <v>51000</v>
      </c>
      <c r="G11" s="2" t="e">
        <f>NA()</f>
        <v>#N/A</v>
      </c>
      <c r="H11" s="2" t="e">
        <f>NA()</f>
        <v>#N/A</v>
      </c>
    </row>
    <row r="12" spans="1:8" x14ac:dyDescent="0.25">
      <c r="A12" s="6"/>
      <c r="B12" t="s">
        <v>158</v>
      </c>
      <c r="C12" s="2">
        <v>38500</v>
      </c>
      <c r="D12" s="2" t="e">
        <f>NA()</f>
        <v>#N/A</v>
      </c>
      <c r="E12" s="2" t="e">
        <f>NA()</f>
        <v>#N/A</v>
      </c>
      <c r="F12" s="2" t="e">
        <f>NA()</f>
        <v>#N/A</v>
      </c>
      <c r="G12" s="2" t="e">
        <f>NA()</f>
        <v>#N/A</v>
      </c>
      <c r="H12" s="2" t="e">
        <f>NA()</f>
        <v>#N/A</v>
      </c>
    </row>
    <row r="13" spans="1:8" x14ac:dyDescent="0.25">
      <c r="A13" s="6"/>
      <c r="B13" t="s">
        <v>40</v>
      </c>
      <c r="C13" s="2" t="e">
        <f>NA()</f>
        <v>#N/A</v>
      </c>
      <c r="D13" s="2" t="e">
        <f>NA()</f>
        <v>#N/A</v>
      </c>
      <c r="E13" s="2" t="e">
        <f>NA()</f>
        <v>#N/A</v>
      </c>
      <c r="F13" s="2" t="e">
        <f>NA()</f>
        <v>#N/A</v>
      </c>
      <c r="G13" s="2">
        <v>45508</v>
      </c>
      <c r="H13" s="2" t="e">
        <f>NA()</f>
        <v>#N/A</v>
      </c>
    </row>
    <row r="14" spans="1:8" x14ac:dyDescent="0.25">
      <c r="A14" s="6"/>
      <c r="B14" t="s">
        <v>41</v>
      </c>
      <c r="C14" s="2" t="e">
        <f>NA()</f>
        <v>#N/A</v>
      </c>
      <c r="D14" s="2" t="e">
        <f>NA()</f>
        <v>#N/A</v>
      </c>
      <c r="E14" s="2">
        <v>53198</v>
      </c>
      <c r="F14" s="2">
        <v>54260</v>
      </c>
      <c r="G14" s="2" t="e">
        <f>NA()</f>
        <v>#N/A</v>
      </c>
      <c r="H14" s="2">
        <v>42192.1875</v>
      </c>
    </row>
    <row r="15" spans="1:8" x14ac:dyDescent="0.25">
      <c r="A15" s="6"/>
      <c r="B15" t="s">
        <v>42</v>
      </c>
      <c r="C15" s="2" t="e">
        <f>NA()</f>
        <v>#N/A</v>
      </c>
      <c r="D15" s="2">
        <v>39000</v>
      </c>
      <c r="E15" s="2">
        <v>28752</v>
      </c>
      <c r="F15" s="2">
        <v>39210</v>
      </c>
      <c r="G15" s="2">
        <v>35000</v>
      </c>
      <c r="H15" s="2" t="e">
        <f>NA()</f>
        <v>#N/A</v>
      </c>
    </row>
    <row r="16" spans="1:8" x14ac:dyDescent="0.25">
      <c r="A16" s="6"/>
      <c r="B16" t="s">
        <v>131</v>
      </c>
      <c r="C16" s="2">
        <v>46000</v>
      </c>
      <c r="D16" s="2" t="e">
        <f>NA()</f>
        <v>#N/A</v>
      </c>
      <c r="E16" s="2">
        <v>12600</v>
      </c>
      <c r="F16" s="2" t="e">
        <f>NA()</f>
        <v>#N/A</v>
      </c>
      <c r="G16" s="2" t="e">
        <f>NA()</f>
        <v>#N/A</v>
      </c>
      <c r="H16" s="2" t="e">
        <f>NA()</f>
        <v>#N/A</v>
      </c>
    </row>
    <row r="17" spans="1:8" x14ac:dyDescent="0.25">
      <c r="A17" s="6"/>
      <c r="B17" t="s">
        <v>43</v>
      </c>
      <c r="C17" s="2">
        <v>43000</v>
      </c>
      <c r="D17" s="2" t="e">
        <f>NA()</f>
        <v>#N/A</v>
      </c>
      <c r="E17" s="2" t="e">
        <f>NA()</f>
        <v>#N/A</v>
      </c>
      <c r="F17" s="2" t="e">
        <f>NA()</f>
        <v>#N/A</v>
      </c>
      <c r="G17" s="2" t="e">
        <f>NA()</f>
        <v>#N/A</v>
      </c>
      <c r="H17" s="2" t="e">
        <f>NA()</f>
        <v>#N/A</v>
      </c>
    </row>
    <row r="18" spans="1:8" ht="15" customHeight="1" x14ac:dyDescent="0.25">
      <c r="A18" s="7" t="s">
        <v>184</v>
      </c>
      <c r="B18" t="s">
        <v>60</v>
      </c>
      <c r="C18" s="2" t="e">
        <f>NA()</f>
        <v>#N/A</v>
      </c>
      <c r="D18" s="2">
        <v>48000</v>
      </c>
      <c r="E18" s="2" t="e">
        <f>NA()</f>
        <v>#N/A</v>
      </c>
      <c r="F18" s="2" t="e">
        <f>NA()</f>
        <v>#N/A</v>
      </c>
      <c r="G18" s="2">
        <v>45348</v>
      </c>
      <c r="H18" s="2" t="e">
        <f>NA()</f>
        <v>#N/A</v>
      </c>
    </row>
    <row r="19" spans="1:8" x14ac:dyDescent="0.25">
      <c r="A19" s="8"/>
      <c r="B19" t="s">
        <v>61</v>
      </c>
      <c r="C19" s="2">
        <v>36000</v>
      </c>
      <c r="D19" s="2" t="e">
        <f>NA()</f>
        <v>#N/A</v>
      </c>
      <c r="E19" s="2" t="e">
        <f>NA()</f>
        <v>#N/A</v>
      </c>
      <c r="F19" s="2" t="e">
        <f>NA()</f>
        <v>#N/A</v>
      </c>
      <c r="G19" s="2" t="e">
        <f>NA()</f>
        <v>#N/A</v>
      </c>
      <c r="H19" s="2" t="e">
        <f>NA()</f>
        <v>#N/A</v>
      </c>
    </row>
    <row r="20" spans="1:8" x14ac:dyDescent="0.25">
      <c r="A20" s="8"/>
      <c r="B20" t="s">
        <v>132</v>
      </c>
      <c r="C20" s="2">
        <v>50668.75</v>
      </c>
      <c r="D20" s="2">
        <v>66922.666666000005</v>
      </c>
      <c r="E20" s="2" t="e">
        <f>NA()</f>
        <v>#N/A</v>
      </c>
      <c r="F20" s="2">
        <v>50000</v>
      </c>
      <c r="G20" s="2" t="e">
        <f>NA()</f>
        <v>#N/A</v>
      </c>
      <c r="H20" s="2" t="e">
        <f>NA()</f>
        <v>#N/A</v>
      </c>
    </row>
    <row r="21" spans="1:8" x14ac:dyDescent="0.25">
      <c r="A21" s="8"/>
      <c r="B21" t="s">
        <v>133</v>
      </c>
      <c r="C21" s="2">
        <v>39526.400000000001</v>
      </c>
      <c r="D21" s="2">
        <v>48012.333333000002</v>
      </c>
      <c r="E21" s="2" t="e">
        <f>NA()</f>
        <v>#N/A</v>
      </c>
      <c r="F21" s="2">
        <v>36000</v>
      </c>
      <c r="G21" s="2" t="e">
        <f>NA()</f>
        <v>#N/A</v>
      </c>
      <c r="H21" s="2" t="e">
        <f>NA()</f>
        <v>#N/A</v>
      </c>
    </row>
    <row r="22" spans="1:8" x14ac:dyDescent="0.25">
      <c r="A22" s="8"/>
      <c r="B22" t="s">
        <v>134</v>
      </c>
      <c r="C22" s="2">
        <v>48412.5</v>
      </c>
      <c r="D22" s="2" t="e">
        <f>NA()</f>
        <v>#N/A</v>
      </c>
      <c r="E22" s="2" t="e">
        <f>NA()</f>
        <v>#N/A</v>
      </c>
      <c r="F22" s="2" t="e">
        <f>NA()</f>
        <v>#N/A</v>
      </c>
      <c r="G22" s="2" t="e">
        <f>NA()</f>
        <v>#N/A</v>
      </c>
      <c r="H22" s="2" t="e">
        <f>NA()</f>
        <v>#N/A</v>
      </c>
    </row>
    <row r="23" spans="1:8" x14ac:dyDescent="0.25">
      <c r="A23" s="8"/>
      <c r="B23" t="s">
        <v>135</v>
      </c>
      <c r="C23" s="2">
        <v>46749.111427999997</v>
      </c>
      <c r="D23" s="2" t="e">
        <f>NA()</f>
        <v>#N/A</v>
      </c>
      <c r="E23" s="2">
        <v>52530</v>
      </c>
      <c r="F23" s="2" t="e">
        <f>NA()</f>
        <v>#N/A</v>
      </c>
      <c r="G23" s="2" t="e">
        <f>NA()</f>
        <v>#N/A</v>
      </c>
      <c r="H23" s="2" t="e">
        <f>NA()</f>
        <v>#N/A</v>
      </c>
    </row>
    <row r="24" spans="1:8" x14ac:dyDescent="0.25">
      <c r="A24" s="8"/>
      <c r="B24" t="s">
        <v>62</v>
      </c>
      <c r="C24" s="2">
        <v>60000</v>
      </c>
      <c r="D24" s="2">
        <v>47750</v>
      </c>
      <c r="E24" s="2">
        <v>54750</v>
      </c>
      <c r="F24" s="2">
        <v>61162.55</v>
      </c>
      <c r="G24" s="2">
        <v>81395</v>
      </c>
      <c r="H24" s="2">
        <v>92178.5</v>
      </c>
    </row>
    <row r="25" spans="1:8" x14ac:dyDescent="0.25">
      <c r="A25" s="8"/>
      <c r="B25" t="s">
        <v>63</v>
      </c>
      <c r="C25" s="2">
        <v>47380</v>
      </c>
      <c r="D25" s="2">
        <v>54004.635999999999</v>
      </c>
      <c r="E25" s="2">
        <v>59174.7</v>
      </c>
      <c r="F25" s="2">
        <v>69055.888888000001</v>
      </c>
      <c r="G25" s="2" t="e">
        <f>NA()</f>
        <v>#N/A</v>
      </c>
      <c r="H25" s="2">
        <v>67800</v>
      </c>
    </row>
    <row r="26" spans="1:8" x14ac:dyDescent="0.25">
      <c r="A26" s="8"/>
      <c r="B26" t="s">
        <v>64</v>
      </c>
      <c r="C26" s="2" t="e">
        <f>NA()</f>
        <v>#N/A</v>
      </c>
      <c r="D26" s="2" t="e">
        <f>NA()</f>
        <v>#N/A</v>
      </c>
      <c r="E26" s="2" t="e">
        <f>NA()</f>
        <v>#N/A</v>
      </c>
      <c r="F26" s="2">
        <v>46000</v>
      </c>
      <c r="G26" s="2">
        <v>74000</v>
      </c>
      <c r="H26" s="2">
        <v>59346</v>
      </c>
    </row>
    <row r="27" spans="1:8" x14ac:dyDescent="0.25">
      <c r="A27" s="8"/>
      <c r="B27" t="s">
        <v>65</v>
      </c>
      <c r="C27" s="2" t="e">
        <f>NA()</f>
        <v>#N/A</v>
      </c>
      <c r="D27" s="2" t="e">
        <f>NA()</f>
        <v>#N/A</v>
      </c>
      <c r="E27" s="2">
        <v>54500</v>
      </c>
      <c r="F27" s="2" t="e">
        <f>NA()</f>
        <v>#N/A</v>
      </c>
      <c r="G27" s="2" t="e">
        <f>NA()</f>
        <v>#N/A</v>
      </c>
      <c r="H27" s="2" t="e">
        <f>NA()</f>
        <v>#N/A</v>
      </c>
    </row>
    <row r="28" spans="1:8" x14ac:dyDescent="0.25">
      <c r="A28" s="8"/>
      <c r="B28" t="s">
        <v>66</v>
      </c>
      <c r="C28" s="2">
        <v>62730</v>
      </c>
      <c r="D28" s="2">
        <v>51558.914284999999</v>
      </c>
      <c r="E28" s="2">
        <v>60259.392820000001</v>
      </c>
      <c r="F28" s="2">
        <v>65201.100407999998</v>
      </c>
      <c r="G28" s="2">
        <v>68017.893333</v>
      </c>
      <c r="H28" s="2">
        <v>74646.331930999993</v>
      </c>
    </row>
    <row r="29" spans="1:8" x14ac:dyDescent="0.25">
      <c r="A29" s="8"/>
      <c r="B29" t="s">
        <v>67</v>
      </c>
      <c r="C29" s="2">
        <v>40766.21</v>
      </c>
      <c r="D29" s="2">
        <v>43360</v>
      </c>
      <c r="E29" s="2">
        <v>36000</v>
      </c>
      <c r="F29" s="2">
        <v>41852</v>
      </c>
      <c r="G29" s="2">
        <v>52750</v>
      </c>
      <c r="H29" s="2" t="e">
        <f>NA()</f>
        <v>#N/A</v>
      </c>
    </row>
    <row r="30" spans="1:8" x14ac:dyDescent="0.25">
      <c r="A30" s="8"/>
      <c r="B30" t="s">
        <v>68</v>
      </c>
      <c r="C30" s="2">
        <v>37862.5</v>
      </c>
      <c r="D30" s="2">
        <v>46907.25</v>
      </c>
      <c r="E30" s="2">
        <v>57000</v>
      </c>
      <c r="F30" s="2" t="e">
        <f>NA()</f>
        <v>#N/A</v>
      </c>
      <c r="G30" s="2" t="e">
        <f>NA()</f>
        <v>#N/A</v>
      </c>
      <c r="H30" s="2" t="e">
        <f>NA()</f>
        <v>#N/A</v>
      </c>
    </row>
    <row r="31" spans="1:8" x14ac:dyDescent="0.25">
      <c r="A31" s="8"/>
      <c r="B31" t="s">
        <v>69</v>
      </c>
      <c r="C31" s="2">
        <v>46738</v>
      </c>
      <c r="D31" s="2" t="e">
        <f>NA()</f>
        <v>#N/A</v>
      </c>
      <c r="E31" s="2" t="e">
        <f>NA()</f>
        <v>#N/A</v>
      </c>
      <c r="F31" s="2" t="e">
        <f>NA()</f>
        <v>#N/A</v>
      </c>
      <c r="G31" s="2" t="e">
        <f>NA()</f>
        <v>#N/A</v>
      </c>
      <c r="H31" s="2" t="e">
        <f>NA()</f>
        <v>#N/A</v>
      </c>
    </row>
    <row r="32" spans="1:8" x14ac:dyDescent="0.25">
      <c r="A32" s="8"/>
      <c r="B32" t="s">
        <v>70</v>
      </c>
      <c r="C32" s="2" t="e">
        <f>NA()</f>
        <v>#N/A</v>
      </c>
      <c r="D32" s="2">
        <v>39000</v>
      </c>
      <c r="E32" s="2" t="e">
        <f>NA()</f>
        <v>#N/A</v>
      </c>
      <c r="F32" s="2" t="e">
        <f>NA()</f>
        <v>#N/A</v>
      </c>
      <c r="G32" s="2" t="e">
        <f>NA()</f>
        <v>#N/A</v>
      </c>
      <c r="H32" s="2" t="e">
        <f>NA()</f>
        <v>#N/A</v>
      </c>
    </row>
    <row r="33" spans="1:8" x14ac:dyDescent="0.25">
      <c r="A33" s="8"/>
      <c r="B33" t="s">
        <v>71</v>
      </c>
      <c r="C33" s="2">
        <v>38495.791665999997</v>
      </c>
      <c r="D33" s="2">
        <v>44186.038460999996</v>
      </c>
      <c r="E33" s="2">
        <v>42060.181817999997</v>
      </c>
      <c r="F33" s="2">
        <v>46294.833333000002</v>
      </c>
      <c r="G33" s="2">
        <v>44251.907692000001</v>
      </c>
      <c r="H33" s="2">
        <v>45291.333333000002</v>
      </c>
    </row>
    <row r="34" spans="1:8" x14ac:dyDescent="0.25">
      <c r="A34" s="8"/>
      <c r="B34" t="s">
        <v>160</v>
      </c>
      <c r="C34" s="2" t="e">
        <f>NA()</f>
        <v>#N/A</v>
      </c>
      <c r="D34" s="2">
        <v>46063.3</v>
      </c>
      <c r="E34" s="2" t="e">
        <f>NA()</f>
        <v>#N/A</v>
      </c>
      <c r="F34" s="2" t="e">
        <f>NA()</f>
        <v>#N/A</v>
      </c>
      <c r="G34" s="2" t="e">
        <f>NA()</f>
        <v>#N/A</v>
      </c>
      <c r="H34" s="2" t="e">
        <f>NA()</f>
        <v>#N/A</v>
      </c>
    </row>
    <row r="35" spans="1:8" x14ac:dyDescent="0.25">
      <c r="A35" s="8"/>
      <c r="B35" t="s">
        <v>136</v>
      </c>
      <c r="C35" s="2">
        <v>35700</v>
      </c>
      <c r="D35" s="2">
        <v>54000</v>
      </c>
      <c r="E35" s="2" t="e">
        <f>NA()</f>
        <v>#N/A</v>
      </c>
      <c r="F35" s="2" t="e">
        <f>NA()</f>
        <v>#N/A</v>
      </c>
      <c r="G35" s="2" t="e">
        <f>NA()</f>
        <v>#N/A</v>
      </c>
      <c r="H35" s="2" t="e">
        <f>NA()</f>
        <v>#N/A</v>
      </c>
    </row>
    <row r="36" spans="1:8" x14ac:dyDescent="0.25">
      <c r="A36" s="8"/>
      <c r="B36" t="s">
        <v>137</v>
      </c>
      <c r="C36" s="2">
        <v>45500</v>
      </c>
      <c r="D36" s="2">
        <v>46200</v>
      </c>
      <c r="E36" s="2" t="e">
        <f>NA()</f>
        <v>#N/A</v>
      </c>
      <c r="F36" s="2" t="e">
        <f>NA()</f>
        <v>#N/A</v>
      </c>
      <c r="G36" s="2" t="e">
        <f>NA()</f>
        <v>#N/A</v>
      </c>
      <c r="H36" s="2" t="e">
        <f>NA()</f>
        <v>#N/A</v>
      </c>
    </row>
    <row r="37" spans="1:8" x14ac:dyDescent="0.25">
      <c r="A37" s="8"/>
      <c r="B37" t="s">
        <v>161</v>
      </c>
      <c r="C37" s="2" t="e">
        <f>NA()</f>
        <v>#N/A</v>
      </c>
      <c r="D37" s="2">
        <v>43115.17</v>
      </c>
      <c r="E37" s="2" t="e">
        <f>NA()</f>
        <v>#N/A</v>
      </c>
      <c r="F37" s="2" t="e">
        <f>NA()</f>
        <v>#N/A</v>
      </c>
      <c r="G37" s="2" t="e">
        <f>NA()</f>
        <v>#N/A</v>
      </c>
      <c r="H37" s="2" t="e">
        <f>NA()</f>
        <v>#N/A</v>
      </c>
    </row>
    <row r="38" spans="1:8" x14ac:dyDescent="0.25">
      <c r="A38" s="8"/>
      <c r="B38" t="s">
        <v>138</v>
      </c>
      <c r="C38" s="2">
        <v>35960</v>
      </c>
      <c r="D38" s="2" t="e">
        <f>NA()</f>
        <v>#N/A</v>
      </c>
      <c r="E38" s="2" t="e">
        <f>NA()</f>
        <v>#N/A</v>
      </c>
      <c r="F38" s="2" t="e">
        <f>NA()</f>
        <v>#N/A</v>
      </c>
      <c r="G38" s="2" t="e">
        <f>NA()</f>
        <v>#N/A</v>
      </c>
      <c r="H38" s="2" t="e">
        <f>NA()</f>
        <v>#N/A</v>
      </c>
    </row>
    <row r="39" spans="1:8" x14ac:dyDescent="0.25">
      <c r="A39" s="8"/>
      <c r="B39" t="s">
        <v>162</v>
      </c>
      <c r="C39" s="2" t="e">
        <f>NA()</f>
        <v>#N/A</v>
      </c>
      <c r="D39" s="2" t="e">
        <f>NA()</f>
        <v>#N/A</v>
      </c>
      <c r="E39" s="2" t="e">
        <f>NA()</f>
        <v>#N/A</v>
      </c>
      <c r="F39" s="2">
        <v>32200</v>
      </c>
      <c r="G39" s="2" t="e">
        <f>NA()</f>
        <v>#N/A</v>
      </c>
      <c r="H39" s="2" t="e">
        <f>NA()</f>
        <v>#N/A</v>
      </c>
    </row>
    <row r="40" spans="1:8" x14ac:dyDescent="0.25">
      <c r="A40" s="8"/>
      <c r="B40" t="s">
        <v>72</v>
      </c>
      <c r="C40" s="2" t="e">
        <f>NA()</f>
        <v>#N/A</v>
      </c>
      <c r="D40" s="2">
        <v>45762.5</v>
      </c>
      <c r="E40" s="2" t="e">
        <f>NA()</f>
        <v>#N/A</v>
      </c>
      <c r="F40" s="2" t="e">
        <f>NA()</f>
        <v>#N/A</v>
      </c>
      <c r="G40" s="2" t="e">
        <f>NA()</f>
        <v>#N/A</v>
      </c>
      <c r="H40" s="2" t="e">
        <f>NA()</f>
        <v>#N/A</v>
      </c>
    </row>
    <row r="41" spans="1:8" x14ac:dyDescent="0.25">
      <c r="A41" s="8"/>
      <c r="B41" t="s">
        <v>73</v>
      </c>
      <c r="C41" s="2">
        <v>42958.333333000002</v>
      </c>
      <c r="D41" s="2">
        <v>42074.778749999998</v>
      </c>
      <c r="E41" s="2">
        <v>64394.26</v>
      </c>
      <c r="F41" s="2" t="e">
        <f>NA()</f>
        <v>#N/A</v>
      </c>
      <c r="G41" s="2" t="e">
        <f>NA()</f>
        <v>#N/A</v>
      </c>
      <c r="H41" s="2" t="e">
        <f>NA()</f>
        <v>#N/A</v>
      </c>
    </row>
    <row r="42" spans="1:8" x14ac:dyDescent="0.25">
      <c r="A42" s="8"/>
      <c r="B42" t="s">
        <v>74</v>
      </c>
      <c r="C42" s="2" t="e">
        <f>NA()</f>
        <v>#N/A</v>
      </c>
      <c r="D42" s="2">
        <v>41500</v>
      </c>
      <c r="E42" s="2">
        <v>46728</v>
      </c>
      <c r="F42" s="2" t="e">
        <f>NA()</f>
        <v>#N/A</v>
      </c>
      <c r="G42" s="2" t="e">
        <f>NA()</f>
        <v>#N/A</v>
      </c>
      <c r="H42" s="2" t="e">
        <f>NA()</f>
        <v>#N/A</v>
      </c>
    </row>
    <row r="43" spans="1:8" x14ac:dyDescent="0.25">
      <c r="A43" s="8"/>
      <c r="B43" t="s">
        <v>75</v>
      </c>
      <c r="C43" s="2">
        <v>43500</v>
      </c>
      <c r="D43" s="2" t="e">
        <f>NA()</f>
        <v>#N/A</v>
      </c>
      <c r="E43" s="2" t="e">
        <f>NA()</f>
        <v>#N/A</v>
      </c>
      <c r="F43" s="2" t="e">
        <f>NA()</f>
        <v>#N/A</v>
      </c>
      <c r="G43" s="2" t="e">
        <f>NA()</f>
        <v>#N/A</v>
      </c>
      <c r="H43" s="2" t="e">
        <f>NA()</f>
        <v>#N/A</v>
      </c>
    </row>
    <row r="44" spans="1:8" x14ac:dyDescent="0.25">
      <c r="A44" s="8"/>
      <c r="B44" t="s">
        <v>76</v>
      </c>
      <c r="C44" s="2">
        <v>41347</v>
      </c>
      <c r="D44" s="2" t="e">
        <f>NA()</f>
        <v>#N/A</v>
      </c>
      <c r="E44" s="2" t="e">
        <f>NA()</f>
        <v>#N/A</v>
      </c>
      <c r="F44" s="2" t="e">
        <f>NA()</f>
        <v>#N/A</v>
      </c>
      <c r="G44" s="2" t="e">
        <f>NA()</f>
        <v>#N/A</v>
      </c>
      <c r="H44" s="2" t="e">
        <f>NA()</f>
        <v>#N/A</v>
      </c>
    </row>
    <row r="45" spans="1:8" x14ac:dyDescent="0.25">
      <c r="A45" s="8"/>
      <c r="B45" t="s">
        <v>77</v>
      </c>
      <c r="C45" s="2">
        <v>40050</v>
      </c>
      <c r="D45" s="2">
        <v>46490.666665999997</v>
      </c>
      <c r="E45" s="2">
        <v>46042.833333000002</v>
      </c>
      <c r="F45" s="2">
        <v>51000</v>
      </c>
      <c r="G45" s="2" t="e">
        <f>NA()</f>
        <v>#N/A</v>
      </c>
      <c r="H45" s="2" t="e">
        <f>NA()</f>
        <v>#N/A</v>
      </c>
    </row>
    <row r="46" spans="1:8" x14ac:dyDescent="0.25">
      <c r="A46" s="8"/>
      <c r="B46" t="s">
        <v>163</v>
      </c>
      <c r="C46" s="2">
        <v>38500</v>
      </c>
      <c r="D46" s="2" t="e">
        <f>NA()</f>
        <v>#N/A</v>
      </c>
      <c r="E46" s="2" t="e">
        <f>NA()</f>
        <v>#N/A</v>
      </c>
      <c r="F46" s="2" t="e">
        <f>NA()</f>
        <v>#N/A</v>
      </c>
      <c r="G46" s="2" t="e">
        <f>NA()</f>
        <v>#N/A</v>
      </c>
      <c r="H46" s="2" t="e">
        <f>NA()</f>
        <v>#N/A</v>
      </c>
    </row>
    <row r="47" spans="1:8" x14ac:dyDescent="0.25">
      <c r="A47" s="8"/>
      <c r="B47" t="s">
        <v>78</v>
      </c>
      <c r="C47" s="2" t="e">
        <f>NA()</f>
        <v>#N/A</v>
      </c>
      <c r="D47" s="2" t="e">
        <f>NA()</f>
        <v>#N/A</v>
      </c>
      <c r="E47" s="2" t="e">
        <f>NA()</f>
        <v>#N/A</v>
      </c>
      <c r="F47" s="2" t="e">
        <f>NA()</f>
        <v>#N/A</v>
      </c>
      <c r="G47" s="2">
        <v>45508</v>
      </c>
      <c r="H47" s="2" t="e">
        <f>NA()</f>
        <v>#N/A</v>
      </c>
    </row>
    <row r="48" spans="1:8" x14ac:dyDescent="0.25">
      <c r="A48" s="8"/>
      <c r="B48" t="s">
        <v>79</v>
      </c>
      <c r="C48" s="2" t="e">
        <f>NA()</f>
        <v>#N/A</v>
      </c>
      <c r="D48" s="2" t="e">
        <f>NA()</f>
        <v>#N/A</v>
      </c>
      <c r="E48" s="2">
        <v>53198</v>
      </c>
      <c r="F48" s="2" t="e">
        <f>NA()</f>
        <v>#N/A</v>
      </c>
      <c r="G48" s="2" t="e">
        <f>NA()</f>
        <v>#N/A</v>
      </c>
      <c r="H48" s="2" t="e">
        <f>NA()</f>
        <v>#N/A</v>
      </c>
    </row>
    <row r="49" spans="1:8" x14ac:dyDescent="0.25">
      <c r="A49" s="8"/>
      <c r="B49" t="s">
        <v>80</v>
      </c>
      <c r="C49" s="2" t="e">
        <f>NA()</f>
        <v>#N/A</v>
      </c>
      <c r="D49" s="2" t="e">
        <f>NA()</f>
        <v>#N/A</v>
      </c>
      <c r="E49" s="2" t="e">
        <f>NA()</f>
        <v>#N/A</v>
      </c>
      <c r="F49" s="2">
        <v>54260</v>
      </c>
      <c r="G49" s="2" t="e">
        <f>NA()</f>
        <v>#N/A</v>
      </c>
      <c r="H49" s="2">
        <v>42192.1875</v>
      </c>
    </row>
    <row r="50" spans="1:8" x14ac:dyDescent="0.25">
      <c r="A50" s="8"/>
      <c r="B50" t="s">
        <v>164</v>
      </c>
      <c r="C50" s="2" t="e">
        <f>NA()</f>
        <v>#N/A</v>
      </c>
      <c r="D50" s="2" t="e">
        <f>NA()</f>
        <v>#N/A</v>
      </c>
      <c r="E50" s="2" t="e">
        <f>NA()</f>
        <v>#N/A</v>
      </c>
      <c r="F50" s="2">
        <v>34000</v>
      </c>
      <c r="G50" s="2" t="e">
        <f>NA()</f>
        <v>#N/A</v>
      </c>
      <c r="H50" s="2" t="e">
        <f>NA()</f>
        <v>#N/A</v>
      </c>
    </row>
    <row r="51" spans="1:8" x14ac:dyDescent="0.25">
      <c r="A51" s="8"/>
      <c r="B51" t="s">
        <v>81</v>
      </c>
      <c r="C51" s="2" t="e">
        <f>NA()</f>
        <v>#N/A</v>
      </c>
      <c r="D51" s="2">
        <v>39000</v>
      </c>
      <c r="E51" s="2">
        <v>28752</v>
      </c>
      <c r="F51" s="2">
        <v>40512.5</v>
      </c>
      <c r="G51" s="2">
        <v>35000</v>
      </c>
      <c r="H51" s="2" t="e">
        <f>NA()</f>
        <v>#N/A</v>
      </c>
    </row>
    <row r="52" spans="1:8" x14ac:dyDescent="0.25">
      <c r="A52" s="8"/>
      <c r="B52" t="s">
        <v>139</v>
      </c>
      <c r="C52" s="2">
        <v>46000</v>
      </c>
      <c r="D52" s="2" t="e">
        <f>NA()</f>
        <v>#N/A</v>
      </c>
      <c r="E52" s="2">
        <v>12600</v>
      </c>
      <c r="F52" s="2" t="e">
        <f>NA()</f>
        <v>#N/A</v>
      </c>
      <c r="G52" s="2" t="e">
        <f>NA()</f>
        <v>#N/A</v>
      </c>
      <c r="H52" s="2" t="e">
        <f>NA()</f>
        <v>#N/A</v>
      </c>
    </row>
    <row r="53" spans="1:8" x14ac:dyDescent="0.25">
      <c r="A53" s="8"/>
      <c r="B53" t="s">
        <v>165</v>
      </c>
      <c r="C53" s="2">
        <v>38000</v>
      </c>
      <c r="D53" s="2" t="e">
        <f>NA()</f>
        <v>#N/A</v>
      </c>
      <c r="E53" s="2" t="e">
        <f>NA()</f>
        <v>#N/A</v>
      </c>
      <c r="F53" s="2" t="e">
        <f>NA()</f>
        <v>#N/A</v>
      </c>
      <c r="G53" s="2" t="e">
        <f>NA()</f>
        <v>#N/A</v>
      </c>
      <c r="H53" s="2" t="e">
        <f>NA()</f>
        <v>#N/A</v>
      </c>
    </row>
    <row r="54" spans="1:8" x14ac:dyDescent="0.25">
      <c r="A54" s="9"/>
      <c r="B54" t="s">
        <v>166</v>
      </c>
      <c r="C54" s="2">
        <v>48000</v>
      </c>
      <c r="D54" s="2" t="e">
        <f>NA()</f>
        <v>#N/A</v>
      </c>
      <c r="E54" s="2" t="e">
        <f>NA()</f>
        <v>#N/A</v>
      </c>
      <c r="F54" s="2" t="e">
        <f>NA()</f>
        <v>#N/A</v>
      </c>
      <c r="G54" s="2" t="e">
        <f>NA()</f>
        <v>#N/A</v>
      </c>
      <c r="H54" s="2" t="e">
        <f>NA()</f>
        <v>#N/A</v>
      </c>
    </row>
    <row r="55" spans="1:8" x14ac:dyDescent="0.25">
      <c r="A55" s="10" t="s">
        <v>185</v>
      </c>
      <c r="B55" t="s">
        <v>167</v>
      </c>
      <c r="C55" s="2" t="e">
        <f>NA()</f>
        <v>#N/A</v>
      </c>
      <c r="D55" s="2">
        <v>48000</v>
      </c>
      <c r="E55" s="2" t="e">
        <f>NA()</f>
        <v>#N/A</v>
      </c>
      <c r="F55" s="2" t="e">
        <f>NA()</f>
        <v>#N/A</v>
      </c>
      <c r="G55" s="2" t="e">
        <f>NA()</f>
        <v>#N/A</v>
      </c>
      <c r="H55" s="2" t="e">
        <f>NA()</f>
        <v>#N/A</v>
      </c>
    </row>
    <row r="56" spans="1:8" x14ac:dyDescent="0.25">
      <c r="A56" s="11"/>
      <c r="B56" t="s">
        <v>82</v>
      </c>
      <c r="C56" s="2" t="e">
        <f>NA()</f>
        <v>#N/A</v>
      </c>
      <c r="D56" s="2" t="e">
        <f>NA()</f>
        <v>#N/A</v>
      </c>
      <c r="E56" s="2" t="e">
        <f>NA()</f>
        <v>#N/A</v>
      </c>
      <c r="F56" s="2" t="e">
        <f>NA()</f>
        <v>#N/A</v>
      </c>
      <c r="G56" s="2">
        <v>45348</v>
      </c>
      <c r="H56" s="2" t="e">
        <f>NA()</f>
        <v>#N/A</v>
      </c>
    </row>
    <row r="57" spans="1:8" x14ac:dyDescent="0.25">
      <c r="A57" s="11"/>
      <c r="B57" t="s">
        <v>83</v>
      </c>
      <c r="C57" s="2">
        <v>36000</v>
      </c>
      <c r="D57" s="2" t="e">
        <f>NA()</f>
        <v>#N/A</v>
      </c>
      <c r="E57" s="2" t="e">
        <f>NA()</f>
        <v>#N/A</v>
      </c>
      <c r="F57" s="2" t="e">
        <f>NA()</f>
        <v>#N/A</v>
      </c>
      <c r="G57" s="2" t="e">
        <f>NA()</f>
        <v>#N/A</v>
      </c>
      <c r="H57" s="2" t="e">
        <f>NA()</f>
        <v>#N/A</v>
      </c>
    </row>
    <row r="58" spans="1:8" x14ac:dyDescent="0.25">
      <c r="A58" s="11"/>
      <c r="B58" t="s">
        <v>140</v>
      </c>
      <c r="C58" s="2">
        <v>44833.333333000002</v>
      </c>
      <c r="D58" s="2">
        <v>67410</v>
      </c>
      <c r="E58" s="2" t="e">
        <f>NA()</f>
        <v>#N/A</v>
      </c>
      <c r="F58" s="2" t="e">
        <f>NA()</f>
        <v>#N/A</v>
      </c>
      <c r="G58" s="2" t="e">
        <f>NA()</f>
        <v>#N/A</v>
      </c>
      <c r="H58" s="2" t="e">
        <f>NA()</f>
        <v>#N/A</v>
      </c>
    </row>
    <row r="59" spans="1:8" x14ac:dyDescent="0.25">
      <c r="A59" s="11"/>
      <c r="B59" t="s">
        <v>141</v>
      </c>
      <c r="C59" s="2">
        <v>45991.718666000001</v>
      </c>
      <c r="D59" s="2">
        <v>52496.25</v>
      </c>
      <c r="E59" s="2">
        <v>52530</v>
      </c>
      <c r="F59" s="2">
        <v>43000</v>
      </c>
      <c r="G59" s="2" t="e">
        <f>NA()</f>
        <v>#N/A</v>
      </c>
      <c r="H59" s="2" t="e">
        <f>NA()</f>
        <v>#N/A</v>
      </c>
    </row>
    <row r="60" spans="1:8" x14ac:dyDescent="0.25">
      <c r="A60" s="11"/>
      <c r="B60" t="s">
        <v>52</v>
      </c>
      <c r="C60" s="2">
        <v>55055</v>
      </c>
      <c r="D60" s="2">
        <v>52745.61</v>
      </c>
      <c r="E60" s="2">
        <v>56707.245185</v>
      </c>
      <c r="F60" s="2">
        <v>64984.176469999999</v>
      </c>
      <c r="G60" s="2">
        <v>59561.214285000002</v>
      </c>
      <c r="H60" s="2">
        <v>72449.837390999994</v>
      </c>
    </row>
    <row r="61" spans="1:8" x14ac:dyDescent="0.25">
      <c r="A61" s="11"/>
      <c r="B61" t="s">
        <v>51</v>
      </c>
      <c r="C61" s="2">
        <v>60000</v>
      </c>
      <c r="D61" s="2">
        <v>51775.106956000003</v>
      </c>
      <c r="E61" s="2">
        <v>62065.615150999998</v>
      </c>
      <c r="F61" s="2">
        <v>65266.872173000003</v>
      </c>
      <c r="G61" s="2">
        <v>74584.541427999997</v>
      </c>
      <c r="H61" s="2">
        <v>74850.446710000004</v>
      </c>
    </row>
    <row r="62" spans="1:8" x14ac:dyDescent="0.25">
      <c r="A62" s="11"/>
      <c r="B62" t="s">
        <v>84</v>
      </c>
      <c r="C62" s="2">
        <v>38686.931764000001</v>
      </c>
      <c r="D62" s="2">
        <v>41590.153846000001</v>
      </c>
      <c r="E62" s="2">
        <v>41599.166665999997</v>
      </c>
      <c r="F62" s="2">
        <v>48172</v>
      </c>
      <c r="G62" s="2">
        <v>44800</v>
      </c>
      <c r="H62" s="2" t="e">
        <f>NA()</f>
        <v>#N/A</v>
      </c>
    </row>
    <row r="63" spans="1:8" x14ac:dyDescent="0.25">
      <c r="A63" s="11"/>
      <c r="B63" t="s">
        <v>85</v>
      </c>
      <c r="C63" s="2">
        <v>39217.125</v>
      </c>
      <c r="D63" s="2">
        <v>45946.380952</v>
      </c>
      <c r="E63" s="2">
        <v>43723.857142000001</v>
      </c>
      <c r="F63" s="2">
        <v>44264.666665999997</v>
      </c>
      <c r="G63" s="2">
        <v>44863.446152999997</v>
      </c>
      <c r="H63" s="2">
        <v>45291.333333000002</v>
      </c>
    </row>
    <row r="64" spans="1:8" x14ac:dyDescent="0.25">
      <c r="A64" s="11"/>
      <c r="B64" t="s">
        <v>168</v>
      </c>
      <c r="C64" s="2" t="e">
        <f>NA()</f>
        <v>#N/A</v>
      </c>
      <c r="D64" s="2">
        <v>46063.3</v>
      </c>
      <c r="E64" s="2" t="e">
        <f>NA()</f>
        <v>#N/A</v>
      </c>
      <c r="F64" s="2" t="e">
        <f>NA()</f>
        <v>#N/A</v>
      </c>
      <c r="G64" s="2" t="e">
        <f>NA()</f>
        <v>#N/A</v>
      </c>
      <c r="H64" s="2" t="e">
        <f>NA()</f>
        <v>#N/A</v>
      </c>
    </row>
    <row r="65" spans="1:8" x14ac:dyDescent="0.25">
      <c r="A65" s="11"/>
      <c r="B65" t="s">
        <v>142</v>
      </c>
      <c r="C65" s="2">
        <v>35700</v>
      </c>
      <c r="D65" s="2">
        <v>54000</v>
      </c>
      <c r="E65" s="2" t="e">
        <f>NA()</f>
        <v>#N/A</v>
      </c>
      <c r="F65" s="2" t="e">
        <f>NA()</f>
        <v>#N/A</v>
      </c>
      <c r="G65" s="2" t="e">
        <f>NA()</f>
        <v>#N/A</v>
      </c>
      <c r="H65" s="2" t="e">
        <f>NA()</f>
        <v>#N/A</v>
      </c>
    </row>
    <row r="66" spans="1:8" x14ac:dyDescent="0.25">
      <c r="A66" s="11"/>
      <c r="B66" t="s">
        <v>143</v>
      </c>
      <c r="C66" s="2">
        <v>39140</v>
      </c>
      <c r="D66" s="2">
        <v>44657.584999999999</v>
      </c>
      <c r="E66" s="2" t="e">
        <f>NA()</f>
        <v>#N/A</v>
      </c>
      <c r="F66" s="2" t="e">
        <f>NA()</f>
        <v>#N/A</v>
      </c>
      <c r="G66" s="2" t="e">
        <f>NA()</f>
        <v>#N/A</v>
      </c>
      <c r="H66" s="2" t="e">
        <f>NA()</f>
        <v>#N/A</v>
      </c>
    </row>
    <row r="67" spans="1:8" x14ac:dyDescent="0.25">
      <c r="A67" s="11"/>
      <c r="B67" t="s">
        <v>169</v>
      </c>
      <c r="C67" s="2" t="e">
        <f>NA()</f>
        <v>#N/A</v>
      </c>
      <c r="D67" s="2" t="e">
        <f>NA()</f>
        <v>#N/A</v>
      </c>
      <c r="E67" s="2" t="e">
        <f>NA()</f>
        <v>#N/A</v>
      </c>
      <c r="F67" s="2">
        <v>32200</v>
      </c>
      <c r="G67" s="2" t="e">
        <f>NA()</f>
        <v>#N/A</v>
      </c>
      <c r="H67" s="2" t="e">
        <f>NA()</f>
        <v>#N/A</v>
      </c>
    </row>
    <row r="68" spans="1:8" x14ac:dyDescent="0.25">
      <c r="A68" s="11"/>
      <c r="B68" t="s">
        <v>86</v>
      </c>
      <c r="C68" s="2">
        <v>41494.400000000001</v>
      </c>
      <c r="D68" s="2">
        <v>41831.25</v>
      </c>
      <c r="E68" s="2">
        <v>47815.333333000002</v>
      </c>
      <c r="F68" s="2" t="e">
        <f>NA()</f>
        <v>#N/A</v>
      </c>
      <c r="G68" s="2" t="e">
        <f>NA()</f>
        <v>#N/A</v>
      </c>
      <c r="H68" s="2" t="e">
        <f>NA()</f>
        <v>#N/A</v>
      </c>
    </row>
    <row r="69" spans="1:8" x14ac:dyDescent="0.25">
      <c r="A69" s="11"/>
      <c r="B69" t="s">
        <v>87</v>
      </c>
      <c r="C69" s="2">
        <v>43175</v>
      </c>
      <c r="D69" s="2">
        <v>46240.735000000001</v>
      </c>
      <c r="E69" s="2">
        <v>48443.543333000001</v>
      </c>
      <c r="F69" s="2">
        <v>51000</v>
      </c>
      <c r="G69" s="2" t="e">
        <f>NA()</f>
        <v>#N/A</v>
      </c>
      <c r="H69" s="2" t="e">
        <f>NA()</f>
        <v>#N/A</v>
      </c>
    </row>
    <row r="70" spans="1:8" x14ac:dyDescent="0.25">
      <c r="A70" s="11"/>
      <c r="B70" t="s">
        <v>170</v>
      </c>
      <c r="C70" s="2">
        <v>38500</v>
      </c>
      <c r="D70" s="2" t="e">
        <f>NA()</f>
        <v>#N/A</v>
      </c>
      <c r="E70" s="2" t="e">
        <f>NA()</f>
        <v>#N/A</v>
      </c>
      <c r="F70" s="2" t="e">
        <f>NA()</f>
        <v>#N/A</v>
      </c>
      <c r="G70" s="2" t="e">
        <f>NA()</f>
        <v>#N/A</v>
      </c>
      <c r="H70" s="2" t="e">
        <f>NA()</f>
        <v>#N/A</v>
      </c>
    </row>
    <row r="71" spans="1:8" x14ac:dyDescent="0.25">
      <c r="A71" s="11"/>
      <c r="B71" t="s">
        <v>88</v>
      </c>
      <c r="C71" s="2" t="e">
        <f>NA()</f>
        <v>#N/A</v>
      </c>
      <c r="D71" s="2" t="e">
        <f>NA()</f>
        <v>#N/A</v>
      </c>
      <c r="E71" s="2" t="e">
        <f>NA()</f>
        <v>#N/A</v>
      </c>
      <c r="F71" s="2" t="e">
        <f>NA()</f>
        <v>#N/A</v>
      </c>
      <c r="G71" s="2">
        <v>45508</v>
      </c>
      <c r="H71" s="2" t="e">
        <f>NA()</f>
        <v>#N/A</v>
      </c>
    </row>
    <row r="72" spans="1:8" x14ac:dyDescent="0.25">
      <c r="A72" s="11"/>
      <c r="B72" t="s">
        <v>89</v>
      </c>
      <c r="C72" s="2" t="e">
        <f>NA()</f>
        <v>#N/A</v>
      </c>
      <c r="D72" s="2" t="e">
        <f>NA()</f>
        <v>#N/A</v>
      </c>
      <c r="E72" s="2">
        <v>53198</v>
      </c>
      <c r="F72" s="2">
        <v>54260</v>
      </c>
      <c r="G72" s="2" t="e">
        <f>NA()</f>
        <v>#N/A</v>
      </c>
      <c r="H72" s="2">
        <v>42141.666665999997</v>
      </c>
    </row>
    <row r="73" spans="1:8" x14ac:dyDescent="0.25">
      <c r="A73" s="11"/>
      <c r="B73" t="s">
        <v>90</v>
      </c>
      <c r="C73" s="2" t="e">
        <f>NA()</f>
        <v>#N/A</v>
      </c>
      <c r="D73" s="2" t="e">
        <f>NA()</f>
        <v>#N/A</v>
      </c>
      <c r="E73" s="2" t="e">
        <f>NA()</f>
        <v>#N/A</v>
      </c>
      <c r="F73" s="2" t="e">
        <f>NA()</f>
        <v>#N/A</v>
      </c>
      <c r="G73" s="2" t="e">
        <f>NA()</f>
        <v>#N/A</v>
      </c>
      <c r="H73" s="2">
        <v>42203.846152999999</v>
      </c>
    </row>
    <row r="74" spans="1:8" x14ac:dyDescent="0.25">
      <c r="A74" s="11"/>
      <c r="B74" t="s">
        <v>91</v>
      </c>
      <c r="C74" s="2" t="e">
        <f>NA()</f>
        <v>#N/A</v>
      </c>
      <c r="D74" s="2">
        <v>39000</v>
      </c>
      <c r="E74" s="2" t="e">
        <f>NA()</f>
        <v>#N/A</v>
      </c>
      <c r="F74" s="2">
        <v>38537.5</v>
      </c>
      <c r="G74" s="2">
        <v>35000</v>
      </c>
      <c r="H74" s="2" t="e">
        <f>NA()</f>
        <v>#N/A</v>
      </c>
    </row>
    <row r="75" spans="1:8" x14ac:dyDescent="0.25">
      <c r="A75" s="11"/>
      <c r="B75" t="s">
        <v>92</v>
      </c>
      <c r="C75" s="2" t="e">
        <f>NA()</f>
        <v>#N/A</v>
      </c>
      <c r="D75" s="2" t="e">
        <f>NA()</f>
        <v>#N/A</v>
      </c>
      <c r="E75" s="2">
        <v>28752</v>
      </c>
      <c r="F75" s="2">
        <v>41900</v>
      </c>
      <c r="G75" s="2" t="e">
        <f>NA()</f>
        <v>#N/A</v>
      </c>
      <c r="H75" s="2" t="e">
        <f>NA()</f>
        <v>#N/A</v>
      </c>
    </row>
    <row r="76" spans="1:8" x14ac:dyDescent="0.25">
      <c r="A76" s="11"/>
      <c r="B76" t="s">
        <v>144</v>
      </c>
      <c r="C76" s="2">
        <v>46000</v>
      </c>
      <c r="D76" s="2" t="e">
        <f>NA()</f>
        <v>#N/A</v>
      </c>
      <c r="E76" s="2" t="e">
        <f>NA()</f>
        <v>#N/A</v>
      </c>
      <c r="F76" s="2" t="e">
        <f>NA()</f>
        <v>#N/A</v>
      </c>
      <c r="G76" s="2" t="e">
        <f>NA()</f>
        <v>#N/A</v>
      </c>
      <c r="H76" s="2" t="e">
        <f>NA()</f>
        <v>#N/A</v>
      </c>
    </row>
    <row r="77" spans="1:8" x14ac:dyDescent="0.25">
      <c r="A77" s="11"/>
      <c r="B77" t="s">
        <v>145</v>
      </c>
      <c r="C77" s="2" t="e">
        <f>NA()</f>
        <v>#N/A</v>
      </c>
      <c r="D77" s="2" t="e">
        <f>NA()</f>
        <v>#N/A</v>
      </c>
      <c r="E77" s="2">
        <v>12600</v>
      </c>
      <c r="F77" s="2" t="e">
        <f>NA()</f>
        <v>#N/A</v>
      </c>
      <c r="G77" s="2" t="e">
        <f>NA()</f>
        <v>#N/A</v>
      </c>
      <c r="H77" s="2" t="e">
        <f>NA()</f>
        <v>#N/A</v>
      </c>
    </row>
    <row r="78" spans="1:8" x14ac:dyDescent="0.25">
      <c r="A78" s="11"/>
      <c r="B78" t="s">
        <v>93</v>
      </c>
      <c r="C78" s="2">
        <v>38000</v>
      </c>
      <c r="D78" s="2" t="e">
        <f>NA()</f>
        <v>#N/A</v>
      </c>
      <c r="E78" s="2" t="e">
        <f>NA()</f>
        <v>#N/A</v>
      </c>
      <c r="F78" s="2" t="e">
        <f>NA()</f>
        <v>#N/A</v>
      </c>
      <c r="G78" s="2" t="e">
        <f>NA()</f>
        <v>#N/A</v>
      </c>
      <c r="H78" s="2" t="e">
        <f>NA()</f>
        <v>#N/A</v>
      </c>
    </row>
    <row r="79" spans="1:8" x14ac:dyDescent="0.25">
      <c r="A79" s="12"/>
      <c r="B79" t="s">
        <v>171</v>
      </c>
      <c r="C79" s="2">
        <v>48000</v>
      </c>
      <c r="D79" s="2" t="e">
        <f>NA()</f>
        <v>#N/A</v>
      </c>
      <c r="E79" s="2" t="e">
        <f>NA()</f>
        <v>#N/A</v>
      </c>
      <c r="F79" s="2" t="e">
        <f>NA()</f>
        <v>#N/A</v>
      </c>
      <c r="G79" s="2" t="e">
        <f>NA()</f>
        <v>#N/A</v>
      </c>
      <c r="H79" s="2" t="e">
        <f>NA()</f>
        <v>#N/A</v>
      </c>
    </row>
    <row r="80" spans="1:8" x14ac:dyDescent="0.25">
      <c r="A80" s="3" t="s">
        <v>186</v>
      </c>
      <c r="B80" t="s">
        <v>172</v>
      </c>
      <c r="C80" s="2" t="e">
        <f>NA()</f>
        <v>#N/A</v>
      </c>
      <c r="D80" s="2">
        <v>48000</v>
      </c>
      <c r="E80" s="2" t="e">
        <f>NA()</f>
        <v>#N/A</v>
      </c>
      <c r="F80" s="2" t="e">
        <f>NA()</f>
        <v>#N/A</v>
      </c>
      <c r="G80" s="2" t="e">
        <f>NA()</f>
        <v>#N/A</v>
      </c>
      <c r="H80" s="2" t="e">
        <f>NA()</f>
        <v>#N/A</v>
      </c>
    </row>
    <row r="81" spans="1:8" x14ac:dyDescent="0.25">
      <c r="A81" s="4"/>
      <c r="B81" t="s">
        <v>94</v>
      </c>
      <c r="C81" s="2" t="e">
        <f>NA()</f>
        <v>#N/A</v>
      </c>
      <c r="D81" s="2" t="e">
        <f>NA()</f>
        <v>#N/A</v>
      </c>
      <c r="E81" s="2" t="e">
        <f>NA()</f>
        <v>#N/A</v>
      </c>
      <c r="F81" s="2" t="e">
        <f>NA()</f>
        <v>#N/A</v>
      </c>
      <c r="G81" s="2">
        <v>45348</v>
      </c>
      <c r="H81" s="2" t="e">
        <f>NA()</f>
        <v>#N/A</v>
      </c>
    </row>
    <row r="82" spans="1:8" x14ac:dyDescent="0.25">
      <c r="A82" s="4"/>
      <c r="B82" t="s">
        <v>95</v>
      </c>
      <c r="C82" s="2">
        <v>36000</v>
      </c>
      <c r="D82" s="2" t="e">
        <f>NA()</f>
        <v>#N/A</v>
      </c>
      <c r="E82" s="2" t="e">
        <f>NA()</f>
        <v>#N/A</v>
      </c>
      <c r="F82" s="2" t="e">
        <f>NA()</f>
        <v>#N/A</v>
      </c>
      <c r="G82" s="2" t="e">
        <f>NA()</f>
        <v>#N/A</v>
      </c>
      <c r="H82" s="2" t="e">
        <f>NA()</f>
        <v>#N/A</v>
      </c>
    </row>
    <row r="83" spans="1:8" x14ac:dyDescent="0.25">
      <c r="A83" s="4"/>
      <c r="B83" t="s">
        <v>146</v>
      </c>
      <c r="C83" s="2">
        <v>42750</v>
      </c>
      <c r="D83" s="2">
        <v>67410</v>
      </c>
      <c r="E83" s="2" t="e">
        <f>NA()</f>
        <v>#N/A</v>
      </c>
      <c r="F83" s="2" t="e">
        <f>NA()</f>
        <v>#N/A</v>
      </c>
      <c r="G83" s="2" t="e">
        <f>NA()</f>
        <v>#N/A</v>
      </c>
      <c r="H83" s="2" t="e">
        <f>NA()</f>
        <v>#N/A</v>
      </c>
    </row>
    <row r="84" spans="1:8" x14ac:dyDescent="0.25">
      <c r="A84" s="4"/>
      <c r="B84" t="s">
        <v>147</v>
      </c>
      <c r="C84" s="2">
        <v>58587.5</v>
      </c>
      <c r="D84" s="2">
        <v>65948</v>
      </c>
      <c r="E84" s="2" t="e">
        <f>NA()</f>
        <v>#N/A</v>
      </c>
      <c r="F84" s="2">
        <v>50000</v>
      </c>
      <c r="G84" s="2" t="e">
        <f>NA()</f>
        <v>#N/A</v>
      </c>
      <c r="H84" s="2" t="e">
        <f>NA()</f>
        <v>#N/A</v>
      </c>
    </row>
    <row r="85" spans="1:8" x14ac:dyDescent="0.25">
      <c r="A85" s="4"/>
      <c r="B85" t="s">
        <v>148</v>
      </c>
      <c r="C85" s="2">
        <v>39526.400000000001</v>
      </c>
      <c r="D85" s="2">
        <v>48012.333333000002</v>
      </c>
      <c r="E85" s="2" t="e">
        <f>NA()</f>
        <v>#N/A</v>
      </c>
      <c r="F85" s="2">
        <v>36000</v>
      </c>
      <c r="G85" s="2" t="e">
        <f>NA()</f>
        <v>#N/A</v>
      </c>
      <c r="H85" s="2" t="e">
        <f>NA()</f>
        <v>#N/A</v>
      </c>
    </row>
    <row r="86" spans="1:8" x14ac:dyDescent="0.25">
      <c r="A86" s="4"/>
      <c r="B86" t="s">
        <v>149</v>
      </c>
      <c r="C86" s="2">
        <v>48412.5</v>
      </c>
      <c r="D86" s="2" t="e">
        <f>NA()</f>
        <v>#N/A</v>
      </c>
      <c r="E86" s="2" t="e">
        <f>NA()</f>
        <v>#N/A</v>
      </c>
      <c r="F86" s="2" t="e">
        <f>NA()</f>
        <v>#N/A</v>
      </c>
      <c r="G86" s="2" t="e">
        <f>NA()</f>
        <v>#N/A</v>
      </c>
      <c r="H86" s="2" t="e">
        <f>NA()</f>
        <v>#N/A</v>
      </c>
    </row>
    <row r="87" spans="1:8" x14ac:dyDescent="0.25">
      <c r="A87" s="4"/>
      <c r="B87" t="s">
        <v>173</v>
      </c>
      <c r="C87" s="2">
        <v>49000</v>
      </c>
      <c r="D87" s="2" t="e">
        <f>NA()</f>
        <v>#N/A</v>
      </c>
      <c r="E87" s="2" t="e">
        <f>NA()</f>
        <v>#N/A</v>
      </c>
      <c r="F87" s="2" t="e">
        <f>NA()</f>
        <v>#N/A</v>
      </c>
      <c r="G87" s="2" t="e">
        <f>NA()</f>
        <v>#N/A</v>
      </c>
      <c r="H87" s="2" t="e">
        <f>NA()</f>
        <v>#N/A</v>
      </c>
    </row>
    <row r="88" spans="1:8" x14ac:dyDescent="0.25">
      <c r="A88" s="4"/>
      <c r="B88" t="s">
        <v>150</v>
      </c>
      <c r="C88" s="2">
        <v>46373.963333</v>
      </c>
      <c r="D88" s="2" t="e">
        <f>NA()</f>
        <v>#N/A</v>
      </c>
      <c r="E88" s="2">
        <v>52530</v>
      </c>
      <c r="F88" s="2" t="e">
        <f>NA()</f>
        <v>#N/A</v>
      </c>
      <c r="G88" s="2" t="e">
        <f>NA()</f>
        <v>#N/A</v>
      </c>
      <c r="H88" s="2" t="e">
        <f>NA()</f>
        <v>#N/A</v>
      </c>
    </row>
    <row r="89" spans="1:8" x14ac:dyDescent="0.25">
      <c r="A89" s="4"/>
      <c r="B89" t="s">
        <v>96</v>
      </c>
      <c r="C89" s="2" t="e">
        <f>NA()</f>
        <v>#N/A</v>
      </c>
      <c r="D89" s="2">
        <v>47750</v>
      </c>
      <c r="E89" s="2">
        <v>62500</v>
      </c>
      <c r="F89" s="2">
        <v>60000</v>
      </c>
      <c r="G89" s="2" t="e">
        <f>NA()</f>
        <v>#N/A</v>
      </c>
      <c r="H89" s="2">
        <v>100000</v>
      </c>
    </row>
    <row r="90" spans="1:8" x14ac:dyDescent="0.25">
      <c r="A90" s="4"/>
      <c r="B90" t="s">
        <v>97</v>
      </c>
      <c r="C90" s="2">
        <v>60000</v>
      </c>
      <c r="D90" s="2" t="e">
        <f>NA()</f>
        <v>#N/A</v>
      </c>
      <c r="E90" s="2">
        <v>47000</v>
      </c>
      <c r="F90" s="2">
        <v>61550.066665999999</v>
      </c>
      <c r="G90" s="2">
        <v>81395</v>
      </c>
      <c r="H90" s="2">
        <v>84357</v>
      </c>
    </row>
    <row r="91" spans="1:8" x14ac:dyDescent="0.25">
      <c r="A91" s="4"/>
      <c r="B91" t="s">
        <v>98</v>
      </c>
      <c r="C91" s="2">
        <v>47380</v>
      </c>
      <c r="D91" s="2">
        <v>50000</v>
      </c>
      <c r="E91" s="2">
        <v>53700.166665999997</v>
      </c>
      <c r="F91" s="2" t="e">
        <f>NA()</f>
        <v>#N/A</v>
      </c>
      <c r="G91" s="2" t="e">
        <f>NA()</f>
        <v>#N/A</v>
      </c>
      <c r="H91" s="2">
        <v>67166.666666000005</v>
      </c>
    </row>
    <row r="92" spans="1:8" x14ac:dyDescent="0.25">
      <c r="A92" s="4"/>
      <c r="B92" t="s">
        <v>99</v>
      </c>
      <c r="C92" s="2" t="e">
        <f>NA()</f>
        <v>#N/A</v>
      </c>
      <c r="D92" s="2">
        <v>54449.595555</v>
      </c>
      <c r="E92" s="2">
        <v>61911.966666</v>
      </c>
      <c r="F92" s="2">
        <v>69055.888888000001</v>
      </c>
      <c r="G92" s="2" t="e">
        <f>NA()</f>
        <v>#N/A</v>
      </c>
      <c r="H92" s="2">
        <v>68180</v>
      </c>
    </row>
    <row r="93" spans="1:8" x14ac:dyDescent="0.25">
      <c r="A93" s="4"/>
      <c r="B93" t="s">
        <v>100</v>
      </c>
      <c r="C93" s="2" t="e">
        <f>NA()</f>
        <v>#N/A</v>
      </c>
      <c r="D93" s="2" t="e">
        <f>NA()</f>
        <v>#N/A</v>
      </c>
      <c r="E93" s="2" t="e">
        <f>NA()</f>
        <v>#N/A</v>
      </c>
      <c r="F93" s="2">
        <v>46000</v>
      </c>
      <c r="G93" s="2" t="e">
        <f>NA()</f>
        <v>#N/A</v>
      </c>
      <c r="H93" s="2">
        <v>59346</v>
      </c>
    </row>
    <row r="94" spans="1:8" x14ac:dyDescent="0.25">
      <c r="A94" s="4"/>
      <c r="B94" t="s">
        <v>101</v>
      </c>
      <c r="C94" s="2" t="e">
        <f>NA()</f>
        <v>#N/A</v>
      </c>
      <c r="D94" s="2" t="e">
        <f>NA()</f>
        <v>#N/A</v>
      </c>
      <c r="E94" s="2" t="e">
        <f>NA()</f>
        <v>#N/A</v>
      </c>
      <c r="F94" s="2" t="e">
        <f>NA()</f>
        <v>#N/A</v>
      </c>
      <c r="G94" s="2">
        <v>74000</v>
      </c>
      <c r="H94" s="2" t="e">
        <f>NA()</f>
        <v>#N/A</v>
      </c>
    </row>
    <row r="95" spans="1:8" x14ac:dyDescent="0.25">
      <c r="A95" s="4"/>
      <c r="B95" t="s">
        <v>102</v>
      </c>
      <c r="C95" s="2" t="e">
        <f>NA()</f>
        <v>#N/A</v>
      </c>
      <c r="D95" s="2" t="e">
        <f>NA()</f>
        <v>#N/A</v>
      </c>
      <c r="E95" s="2">
        <v>54500</v>
      </c>
      <c r="F95" s="2" t="e">
        <f>NA()</f>
        <v>#N/A</v>
      </c>
      <c r="G95" s="2" t="e">
        <f>NA()</f>
        <v>#N/A</v>
      </c>
      <c r="H95" s="2" t="e">
        <f>NA()</f>
        <v>#N/A</v>
      </c>
    </row>
    <row r="96" spans="1:8" x14ac:dyDescent="0.25">
      <c r="A96" s="4"/>
      <c r="B96" t="s">
        <v>103</v>
      </c>
      <c r="C96" s="2">
        <v>62730</v>
      </c>
      <c r="D96" s="2">
        <v>54565.157141999996</v>
      </c>
      <c r="E96" s="2">
        <v>57468.137894</v>
      </c>
      <c r="F96" s="2">
        <v>66582.066665999999</v>
      </c>
      <c r="G96" s="2">
        <v>59561.214285000002</v>
      </c>
      <c r="H96" s="2">
        <v>72527.792222000004</v>
      </c>
    </row>
    <row r="97" spans="1:8" x14ac:dyDescent="0.25">
      <c r="A97" s="4"/>
      <c r="B97" t="s">
        <v>104</v>
      </c>
      <c r="C97" s="2" t="e">
        <f>NA()</f>
        <v>#N/A</v>
      </c>
      <c r="D97" s="2">
        <v>50055.792857</v>
      </c>
      <c r="E97" s="2">
        <v>62911.084999999999</v>
      </c>
      <c r="F97" s="2">
        <v>64591.850588000001</v>
      </c>
      <c r="G97" s="2">
        <v>73399.416362999997</v>
      </c>
      <c r="H97" s="2">
        <v>75191.099285000004</v>
      </c>
    </row>
    <row r="98" spans="1:8" x14ac:dyDescent="0.25">
      <c r="A98" s="4"/>
      <c r="B98" t="s">
        <v>105</v>
      </c>
      <c r="C98" s="2">
        <v>40491.42</v>
      </c>
      <c r="D98" s="2">
        <v>40000</v>
      </c>
      <c r="E98" s="2" t="e">
        <f>NA()</f>
        <v>#N/A</v>
      </c>
      <c r="F98" s="2" t="e">
        <f>NA()</f>
        <v>#N/A</v>
      </c>
      <c r="G98" s="2" t="e">
        <f>NA()</f>
        <v>#N/A</v>
      </c>
      <c r="H98" s="2" t="e">
        <f>NA()</f>
        <v>#N/A</v>
      </c>
    </row>
    <row r="99" spans="1:8" x14ac:dyDescent="0.25">
      <c r="A99" s="4"/>
      <c r="B99" t="s">
        <v>106</v>
      </c>
      <c r="C99" s="2">
        <v>41041</v>
      </c>
      <c r="D99" s="2">
        <v>45040</v>
      </c>
      <c r="E99" s="2">
        <v>36000</v>
      </c>
      <c r="F99" s="2">
        <v>41852</v>
      </c>
      <c r="G99" s="2">
        <v>52750</v>
      </c>
      <c r="H99" s="2" t="e">
        <f>NA()</f>
        <v>#N/A</v>
      </c>
    </row>
    <row r="100" spans="1:8" x14ac:dyDescent="0.25">
      <c r="A100" s="4"/>
      <c r="B100" t="s">
        <v>107</v>
      </c>
      <c r="C100" s="2" t="e">
        <f>NA()</f>
        <v>#N/A</v>
      </c>
      <c r="D100" s="2">
        <v>42842</v>
      </c>
      <c r="E100" s="2" t="e">
        <f>NA()</f>
        <v>#N/A</v>
      </c>
      <c r="F100" s="2" t="e">
        <f>NA()</f>
        <v>#N/A</v>
      </c>
      <c r="G100" s="2" t="e">
        <f>NA()</f>
        <v>#N/A</v>
      </c>
      <c r="H100" s="2" t="e">
        <f>NA()</f>
        <v>#N/A</v>
      </c>
    </row>
    <row r="101" spans="1:8" x14ac:dyDescent="0.25">
      <c r="A101" s="4"/>
      <c r="B101" t="s">
        <v>108</v>
      </c>
      <c r="C101" s="2">
        <v>37862.5</v>
      </c>
      <c r="D101" s="2">
        <v>48262.333333000002</v>
      </c>
      <c r="E101" s="2">
        <v>57000</v>
      </c>
      <c r="F101" s="2" t="e">
        <f>NA()</f>
        <v>#N/A</v>
      </c>
      <c r="G101" s="2" t="e">
        <f>NA()</f>
        <v>#N/A</v>
      </c>
      <c r="H101" s="2" t="e">
        <f>NA()</f>
        <v>#N/A</v>
      </c>
    </row>
    <row r="102" spans="1:8" x14ac:dyDescent="0.25">
      <c r="A102" s="4"/>
      <c r="B102" t="s">
        <v>109</v>
      </c>
      <c r="C102" s="2">
        <v>46738</v>
      </c>
      <c r="D102" s="2" t="e">
        <f>NA()</f>
        <v>#N/A</v>
      </c>
      <c r="E102" s="2" t="e">
        <f>NA()</f>
        <v>#N/A</v>
      </c>
      <c r="F102" s="2" t="e">
        <f>NA()</f>
        <v>#N/A</v>
      </c>
      <c r="G102" s="2" t="e">
        <f>NA()</f>
        <v>#N/A</v>
      </c>
      <c r="H102" s="2" t="e">
        <f>NA()</f>
        <v>#N/A</v>
      </c>
    </row>
    <row r="103" spans="1:8" x14ac:dyDescent="0.25">
      <c r="A103" s="4"/>
      <c r="B103" t="s">
        <v>110</v>
      </c>
      <c r="C103" s="2" t="e">
        <f>NA()</f>
        <v>#N/A</v>
      </c>
      <c r="D103" s="2">
        <v>39000</v>
      </c>
      <c r="E103" s="2" t="e">
        <f>NA()</f>
        <v>#N/A</v>
      </c>
      <c r="F103" s="2" t="e">
        <f>NA()</f>
        <v>#N/A</v>
      </c>
      <c r="G103" s="2" t="e">
        <f>NA()</f>
        <v>#N/A</v>
      </c>
      <c r="H103" s="2" t="e">
        <f>NA()</f>
        <v>#N/A</v>
      </c>
    </row>
    <row r="104" spans="1:8" x14ac:dyDescent="0.25">
      <c r="A104" s="4"/>
      <c r="B104" t="s">
        <v>111</v>
      </c>
      <c r="C104" s="2">
        <v>38446.333333000002</v>
      </c>
      <c r="D104" s="2">
        <v>41620.909090000001</v>
      </c>
      <c r="E104" s="2">
        <v>41599.166665999997</v>
      </c>
      <c r="F104" s="2">
        <v>48172</v>
      </c>
      <c r="G104" s="2">
        <v>44800</v>
      </c>
      <c r="H104" s="2" t="e">
        <f>NA()</f>
        <v>#N/A</v>
      </c>
    </row>
    <row r="105" spans="1:8" x14ac:dyDescent="0.25">
      <c r="A105" s="4"/>
      <c r="B105" t="s">
        <v>112</v>
      </c>
      <c r="C105" s="2">
        <v>38578.222221999997</v>
      </c>
      <c r="D105" s="2">
        <v>46067.133332999998</v>
      </c>
      <c r="E105" s="2">
        <v>42613.4</v>
      </c>
      <c r="F105" s="2">
        <v>44954</v>
      </c>
      <c r="G105" s="2">
        <v>44206.233332999996</v>
      </c>
      <c r="H105" s="2">
        <v>45291.333333000002</v>
      </c>
    </row>
    <row r="106" spans="1:8" x14ac:dyDescent="0.25">
      <c r="A106" s="4"/>
      <c r="B106" t="s">
        <v>174</v>
      </c>
      <c r="C106" s="2" t="e">
        <f>NA()</f>
        <v>#N/A</v>
      </c>
      <c r="D106" s="2">
        <v>46063.3</v>
      </c>
      <c r="E106" s="2" t="e">
        <f>NA()</f>
        <v>#N/A</v>
      </c>
      <c r="F106" s="2" t="e">
        <f>NA()</f>
        <v>#N/A</v>
      </c>
      <c r="G106" s="2" t="e">
        <f>NA()</f>
        <v>#N/A</v>
      </c>
      <c r="H106" s="2" t="e">
        <f>NA()</f>
        <v>#N/A</v>
      </c>
    </row>
    <row r="107" spans="1:8" x14ac:dyDescent="0.25">
      <c r="A107" s="4"/>
      <c r="B107" t="s">
        <v>151</v>
      </c>
      <c r="C107" s="2">
        <v>35700</v>
      </c>
      <c r="D107" s="2">
        <v>54000</v>
      </c>
      <c r="E107" s="2" t="e">
        <f>NA()</f>
        <v>#N/A</v>
      </c>
      <c r="F107" s="2" t="e">
        <f>NA()</f>
        <v>#N/A</v>
      </c>
      <c r="G107" s="2" t="e">
        <f>NA()</f>
        <v>#N/A</v>
      </c>
      <c r="H107" s="2" t="e">
        <f>NA()</f>
        <v>#N/A</v>
      </c>
    </row>
    <row r="108" spans="1:8" x14ac:dyDescent="0.25">
      <c r="A108" s="4"/>
      <c r="B108" t="s">
        <v>152</v>
      </c>
      <c r="C108" s="2">
        <v>45500</v>
      </c>
      <c r="D108" s="2">
        <v>46200</v>
      </c>
      <c r="E108" s="2" t="e">
        <f>NA()</f>
        <v>#N/A</v>
      </c>
      <c r="F108" s="2" t="e">
        <f>NA()</f>
        <v>#N/A</v>
      </c>
      <c r="G108" s="2" t="e">
        <f>NA()</f>
        <v>#N/A</v>
      </c>
      <c r="H108" s="2" t="e">
        <f>NA()</f>
        <v>#N/A</v>
      </c>
    </row>
    <row r="109" spans="1:8" x14ac:dyDescent="0.25">
      <c r="A109" s="4"/>
      <c r="B109" t="s">
        <v>175</v>
      </c>
      <c r="C109" s="2" t="e">
        <f>NA()</f>
        <v>#N/A</v>
      </c>
      <c r="D109" s="2">
        <v>43115.17</v>
      </c>
      <c r="E109" s="2" t="e">
        <f>NA()</f>
        <v>#N/A</v>
      </c>
      <c r="F109" s="2" t="e">
        <f>NA()</f>
        <v>#N/A</v>
      </c>
      <c r="G109" s="2" t="e">
        <f>NA()</f>
        <v>#N/A</v>
      </c>
      <c r="H109" s="2" t="e">
        <f>NA()</f>
        <v>#N/A</v>
      </c>
    </row>
    <row r="110" spans="1:8" x14ac:dyDescent="0.25">
      <c r="A110" s="4"/>
      <c r="B110" t="s">
        <v>153</v>
      </c>
      <c r="C110" s="2">
        <v>35960</v>
      </c>
      <c r="D110" s="2" t="e">
        <f>NA()</f>
        <v>#N/A</v>
      </c>
      <c r="E110" s="2" t="e">
        <f>NA()</f>
        <v>#N/A</v>
      </c>
      <c r="F110" s="2" t="e">
        <f>NA()</f>
        <v>#N/A</v>
      </c>
      <c r="G110" s="2" t="e">
        <f>NA()</f>
        <v>#N/A</v>
      </c>
      <c r="H110" s="2" t="e">
        <f>NA()</f>
        <v>#N/A</v>
      </c>
    </row>
    <row r="111" spans="1:8" x14ac:dyDescent="0.25">
      <c r="A111" s="4"/>
      <c r="B111" t="s">
        <v>113</v>
      </c>
      <c r="C111" s="2" t="e">
        <f>NA()</f>
        <v>#N/A</v>
      </c>
      <c r="D111" s="2">
        <v>38000</v>
      </c>
      <c r="E111" s="2" t="e">
        <f>NA()</f>
        <v>#N/A</v>
      </c>
      <c r="F111" s="2" t="e">
        <f>NA()</f>
        <v>#N/A</v>
      </c>
      <c r="G111" s="2" t="e">
        <f>NA()</f>
        <v>#N/A</v>
      </c>
      <c r="H111" s="2" t="e">
        <f>NA()</f>
        <v>#N/A</v>
      </c>
    </row>
    <row r="112" spans="1:8" x14ac:dyDescent="0.25">
      <c r="A112" s="4"/>
      <c r="B112" t="s">
        <v>114</v>
      </c>
      <c r="C112" s="2" t="e">
        <f>NA()</f>
        <v>#N/A</v>
      </c>
      <c r="D112" s="2">
        <v>53525</v>
      </c>
      <c r="E112" s="2" t="e">
        <f>NA()</f>
        <v>#N/A</v>
      </c>
      <c r="F112" s="2" t="e">
        <f>NA()</f>
        <v>#N/A</v>
      </c>
      <c r="G112" s="2" t="e">
        <f>NA()</f>
        <v>#N/A</v>
      </c>
      <c r="H112" s="2" t="e">
        <f>NA()</f>
        <v>#N/A</v>
      </c>
    </row>
    <row r="113" spans="1:8" x14ac:dyDescent="0.25">
      <c r="A113" s="4"/>
      <c r="B113" t="s">
        <v>115</v>
      </c>
      <c r="C113" s="2">
        <v>42525</v>
      </c>
      <c r="D113" s="2">
        <v>40000</v>
      </c>
      <c r="E113" s="2" t="e">
        <f>NA()</f>
        <v>#N/A</v>
      </c>
      <c r="F113" s="2" t="e">
        <f>NA()</f>
        <v>#N/A</v>
      </c>
      <c r="G113" s="2" t="e">
        <f>NA()</f>
        <v>#N/A</v>
      </c>
      <c r="H113" s="2" t="e">
        <f>NA()</f>
        <v>#N/A</v>
      </c>
    </row>
    <row r="114" spans="1:8" x14ac:dyDescent="0.25">
      <c r="A114" s="4"/>
      <c r="B114" t="s">
        <v>116</v>
      </c>
      <c r="C114" s="2">
        <v>43175</v>
      </c>
      <c r="D114" s="2">
        <v>42371.175713999997</v>
      </c>
      <c r="E114" s="2">
        <v>64394.26</v>
      </c>
      <c r="F114" s="2" t="e">
        <f>NA()</f>
        <v>#N/A</v>
      </c>
      <c r="G114" s="2" t="e">
        <f>NA()</f>
        <v>#N/A</v>
      </c>
      <c r="H114" s="2" t="e">
        <f>NA()</f>
        <v>#N/A</v>
      </c>
    </row>
    <row r="115" spans="1:8" x14ac:dyDescent="0.25">
      <c r="A115" s="4"/>
      <c r="B115" t="s">
        <v>117</v>
      </c>
      <c r="C115" s="2" t="e">
        <f>NA()</f>
        <v>#N/A</v>
      </c>
      <c r="D115" s="2">
        <v>41500</v>
      </c>
      <c r="E115" s="2">
        <v>46000</v>
      </c>
      <c r="F115" s="2" t="e">
        <f>NA()</f>
        <v>#N/A</v>
      </c>
      <c r="G115" s="2" t="e">
        <f>NA()</f>
        <v>#N/A</v>
      </c>
      <c r="H115" s="2" t="e">
        <f>NA()</f>
        <v>#N/A</v>
      </c>
    </row>
    <row r="116" spans="1:8" x14ac:dyDescent="0.25">
      <c r="A116" s="4"/>
      <c r="B116" t="s">
        <v>118</v>
      </c>
      <c r="C116" s="2" t="e">
        <f>NA()</f>
        <v>#N/A</v>
      </c>
      <c r="D116" s="2" t="e">
        <f>NA()</f>
        <v>#N/A</v>
      </c>
      <c r="E116" s="2">
        <v>47456</v>
      </c>
      <c r="F116" s="2" t="e">
        <f>NA()</f>
        <v>#N/A</v>
      </c>
      <c r="G116" s="2" t="e">
        <f>NA()</f>
        <v>#N/A</v>
      </c>
      <c r="H116" s="2" t="e">
        <f>NA()</f>
        <v>#N/A</v>
      </c>
    </row>
    <row r="117" spans="1:8" x14ac:dyDescent="0.25">
      <c r="A117" s="4"/>
      <c r="B117" t="s">
        <v>119</v>
      </c>
      <c r="C117" s="2">
        <v>43500</v>
      </c>
      <c r="D117" s="2" t="e">
        <f>NA()</f>
        <v>#N/A</v>
      </c>
      <c r="E117" s="2" t="e">
        <f>NA()</f>
        <v>#N/A</v>
      </c>
      <c r="F117" s="2" t="e">
        <f>NA()</f>
        <v>#N/A</v>
      </c>
      <c r="G117" s="2" t="e">
        <f>NA()</f>
        <v>#N/A</v>
      </c>
      <c r="H117" s="2" t="e">
        <f>NA()</f>
        <v>#N/A</v>
      </c>
    </row>
    <row r="118" spans="1:8" x14ac:dyDescent="0.25">
      <c r="A118" s="4"/>
      <c r="B118" t="s">
        <v>120</v>
      </c>
      <c r="C118" s="2">
        <v>41347</v>
      </c>
      <c r="D118" s="2" t="e">
        <f>NA()</f>
        <v>#N/A</v>
      </c>
      <c r="E118" s="2" t="e">
        <f>NA()</f>
        <v>#N/A</v>
      </c>
      <c r="F118" s="2" t="e">
        <f>NA()</f>
        <v>#N/A</v>
      </c>
      <c r="G118" s="2" t="e">
        <f>NA()</f>
        <v>#N/A</v>
      </c>
      <c r="H118" s="2" t="e">
        <f>NA()</f>
        <v>#N/A</v>
      </c>
    </row>
    <row r="119" spans="1:8" x14ac:dyDescent="0.25">
      <c r="A119" s="4"/>
      <c r="B119" t="s">
        <v>121</v>
      </c>
      <c r="C119" s="2">
        <v>40050</v>
      </c>
      <c r="D119" s="2">
        <v>43030</v>
      </c>
      <c r="E119" s="2">
        <v>48723</v>
      </c>
      <c r="F119" s="2" t="e">
        <f>NA()</f>
        <v>#N/A</v>
      </c>
      <c r="G119" s="2" t="e">
        <f>NA()</f>
        <v>#N/A</v>
      </c>
      <c r="H119" s="2" t="e">
        <f>NA()</f>
        <v>#N/A</v>
      </c>
    </row>
    <row r="120" spans="1:8" x14ac:dyDescent="0.25">
      <c r="A120" s="4"/>
      <c r="B120" t="s">
        <v>122</v>
      </c>
      <c r="C120" s="2" t="e">
        <f>NA()</f>
        <v>#N/A</v>
      </c>
      <c r="D120" s="2">
        <v>48221</v>
      </c>
      <c r="E120" s="2">
        <v>44702.75</v>
      </c>
      <c r="F120" s="2">
        <v>51000</v>
      </c>
      <c r="G120" s="2" t="e">
        <f>NA()</f>
        <v>#N/A</v>
      </c>
      <c r="H120" s="2" t="e">
        <f>NA()</f>
        <v>#N/A</v>
      </c>
    </row>
    <row r="121" spans="1:8" x14ac:dyDescent="0.25">
      <c r="A121" s="4"/>
      <c r="B121" t="s">
        <v>176</v>
      </c>
      <c r="C121" s="2">
        <v>38500</v>
      </c>
      <c r="D121" s="2" t="e">
        <f>NA()</f>
        <v>#N/A</v>
      </c>
      <c r="E121" s="2" t="e">
        <f>NA()</f>
        <v>#N/A</v>
      </c>
      <c r="F121" s="2" t="e">
        <f>NA()</f>
        <v>#N/A</v>
      </c>
      <c r="G121" s="2" t="e">
        <f>NA()</f>
        <v>#N/A</v>
      </c>
      <c r="H121" s="2" t="e">
        <f>NA()</f>
        <v>#N/A</v>
      </c>
    </row>
    <row r="122" spans="1:8" x14ac:dyDescent="0.25">
      <c r="A122" s="4"/>
      <c r="B122" t="s">
        <v>123</v>
      </c>
      <c r="C122" s="2" t="e">
        <f>NA()</f>
        <v>#N/A</v>
      </c>
      <c r="D122" s="2" t="e">
        <f>NA()</f>
        <v>#N/A</v>
      </c>
      <c r="E122" s="2" t="e">
        <f>NA()</f>
        <v>#N/A</v>
      </c>
      <c r="F122" s="2" t="e">
        <f>NA()</f>
        <v>#N/A</v>
      </c>
      <c r="G122" s="2">
        <v>45508</v>
      </c>
      <c r="H122" s="2" t="e">
        <f>NA()</f>
        <v>#N/A</v>
      </c>
    </row>
    <row r="123" spans="1:8" x14ac:dyDescent="0.25">
      <c r="A123" s="4"/>
      <c r="B123" t="s">
        <v>124</v>
      </c>
      <c r="C123" s="2" t="e">
        <f>NA()</f>
        <v>#N/A</v>
      </c>
      <c r="D123" s="2" t="e">
        <f>NA()</f>
        <v>#N/A</v>
      </c>
      <c r="E123" s="2">
        <v>53198</v>
      </c>
      <c r="F123" s="2" t="e">
        <f>NA()</f>
        <v>#N/A</v>
      </c>
      <c r="G123" s="2" t="e">
        <f>NA()</f>
        <v>#N/A</v>
      </c>
      <c r="H123" s="2" t="e">
        <f>NA()</f>
        <v>#N/A</v>
      </c>
    </row>
    <row r="124" spans="1:8" x14ac:dyDescent="0.25">
      <c r="A124" s="4"/>
      <c r="B124" t="s">
        <v>125</v>
      </c>
      <c r="C124" s="2" t="e">
        <f>NA()</f>
        <v>#N/A</v>
      </c>
      <c r="D124" s="2" t="e">
        <f>NA()</f>
        <v>#N/A</v>
      </c>
      <c r="E124" s="2" t="e">
        <f>NA()</f>
        <v>#N/A</v>
      </c>
      <c r="F124" s="2">
        <v>54260</v>
      </c>
      <c r="G124" s="2" t="e">
        <f>NA()</f>
        <v>#N/A</v>
      </c>
      <c r="H124" s="2">
        <v>42141.666665999997</v>
      </c>
    </row>
    <row r="125" spans="1:8" x14ac:dyDescent="0.25">
      <c r="A125" s="4"/>
      <c r="B125" t="s">
        <v>126</v>
      </c>
      <c r="C125" s="2" t="e">
        <f>NA()</f>
        <v>#N/A</v>
      </c>
      <c r="D125" s="2" t="e">
        <f>NA()</f>
        <v>#N/A</v>
      </c>
      <c r="E125" s="2" t="e">
        <f>NA()</f>
        <v>#N/A</v>
      </c>
      <c r="F125" s="2" t="e">
        <f>NA()</f>
        <v>#N/A</v>
      </c>
      <c r="G125" s="2" t="e">
        <f>NA()</f>
        <v>#N/A</v>
      </c>
      <c r="H125" s="2">
        <v>42203.846152999999</v>
      </c>
    </row>
    <row r="126" spans="1:8" x14ac:dyDescent="0.25">
      <c r="A126" s="4"/>
      <c r="B126" t="s">
        <v>177</v>
      </c>
      <c r="C126" s="2" t="e">
        <f>NA()</f>
        <v>#N/A</v>
      </c>
      <c r="D126" s="2" t="e">
        <f>NA()</f>
        <v>#N/A</v>
      </c>
      <c r="E126" s="2" t="e">
        <f>NA()</f>
        <v>#N/A</v>
      </c>
      <c r="F126" s="2">
        <v>34000</v>
      </c>
      <c r="G126" s="2" t="e">
        <f>NA()</f>
        <v>#N/A</v>
      </c>
      <c r="H126" s="2" t="e">
        <f>NA()</f>
        <v>#N/A</v>
      </c>
    </row>
    <row r="127" spans="1:8" x14ac:dyDescent="0.25">
      <c r="A127" s="4"/>
      <c r="B127" t="s">
        <v>127</v>
      </c>
      <c r="C127" s="2" t="e">
        <f>NA()</f>
        <v>#N/A</v>
      </c>
      <c r="D127" s="2">
        <v>39000</v>
      </c>
      <c r="E127" s="2" t="e">
        <f>NA()</f>
        <v>#N/A</v>
      </c>
      <c r="F127" s="2">
        <v>40050</v>
      </c>
      <c r="G127" s="2">
        <v>35000</v>
      </c>
      <c r="H127" s="2" t="e">
        <f>NA()</f>
        <v>#N/A</v>
      </c>
    </row>
    <row r="128" spans="1:8" x14ac:dyDescent="0.25">
      <c r="A128" s="4"/>
      <c r="B128" t="s">
        <v>128</v>
      </c>
      <c r="C128" s="2" t="e">
        <f>NA()</f>
        <v>#N/A</v>
      </c>
      <c r="D128" s="2" t="e">
        <f>NA()</f>
        <v>#N/A</v>
      </c>
      <c r="E128" s="2">
        <v>28752</v>
      </c>
      <c r="F128" s="2">
        <v>41900</v>
      </c>
      <c r="G128" s="2" t="e">
        <f>NA()</f>
        <v>#N/A</v>
      </c>
      <c r="H128" s="2" t="e">
        <f>NA()</f>
        <v>#N/A</v>
      </c>
    </row>
    <row r="129" spans="1:8" x14ac:dyDescent="0.25">
      <c r="A129" s="4"/>
      <c r="B129" t="s">
        <v>154</v>
      </c>
      <c r="C129" s="2">
        <v>46000</v>
      </c>
      <c r="D129" s="2" t="e">
        <f>NA()</f>
        <v>#N/A</v>
      </c>
      <c r="E129" s="2" t="e">
        <f>NA()</f>
        <v>#N/A</v>
      </c>
      <c r="F129" s="2" t="e">
        <f>NA()</f>
        <v>#N/A</v>
      </c>
      <c r="G129" s="2" t="e">
        <f>NA()</f>
        <v>#N/A</v>
      </c>
      <c r="H129" s="2" t="e">
        <f>NA()</f>
        <v>#N/A</v>
      </c>
    </row>
    <row r="130" spans="1:8" x14ac:dyDescent="0.25">
      <c r="A130" s="4"/>
      <c r="B130" t="s">
        <v>155</v>
      </c>
      <c r="C130" s="2" t="e">
        <f>NA()</f>
        <v>#N/A</v>
      </c>
      <c r="D130" s="2" t="e">
        <f>NA()</f>
        <v>#N/A</v>
      </c>
      <c r="E130" s="2">
        <v>12600</v>
      </c>
      <c r="F130" s="2" t="e">
        <f>NA()</f>
        <v>#N/A</v>
      </c>
      <c r="G130" s="2" t="e">
        <f>NA()</f>
        <v>#N/A</v>
      </c>
      <c r="H130" s="2" t="e">
        <f>NA()</f>
        <v>#N/A</v>
      </c>
    </row>
    <row r="131" spans="1:8" x14ac:dyDescent="0.25">
      <c r="A131" s="4"/>
      <c r="B131" t="s">
        <v>178</v>
      </c>
      <c r="C131" s="2">
        <v>38000</v>
      </c>
      <c r="D131" s="2" t="e">
        <f>NA()</f>
        <v>#N/A</v>
      </c>
      <c r="E131" s="2" t="e">
        <f>NA()</f>
        <v>#N/A</v>
      </c>
      <c r="F131" s="2" t="e">
        <f>NA()</f>
        <v>#N/A</v>
      </c>
      <c r="G131" s="2" t="e">
        <f>NA()</f>
        <v>#N/A</v>
      </c>
      <c r="H131" s="2" t="e">
        <f>NA()</f>
        <v>#N/A</v>
      </c>
    </row>
    <row r="132" spans="1:8" x14ac:dyDescent="0.25">
      <c r="A132" s="5"/>
      <c r="B132" t="s">
        <v>179</v>
      </c>
      <c r="C132" s="2">
        <v>48000</v>
      </c>
      <c r="D132" s="2" t="e">
        <f>NA()</f>
        <v>#N/A</v>
      </c>
      <c r="E132" s="2" t="e">
        <f>NA()</f>
        <v>#N/A</v>
      </c>
      <c r="F132" s="2" t="e">
        <f>NA()</f>
        <v>#N/A</v>
      </c>
      <c r="G132" s="2" t="e">
        <f>NA()</f>
        <v>#N/A</v>
      </c>
      <c r="H132" s="2" t="e">
        <f>NA()</f>
        <v>#N/A</v>
      </c>
    </row>
  </sheetData>
  <mergeCells count="4">
    <mergeCell ref="A80:A132"/>
    <mergeCell ref="A3:A17"/>
    <mergeCell ref="A18:A54"/>
    <mergeCell ref="A55:A7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2E559-37F5-486D-9946-A1D9D018C1C9}">
  <dimension ref="B50:H64"/>
  <sheetViews>
    <sheetView topLeftCell="A7" workbookViewId="0">
      <selection activeCell="L53" sqref="L53"/>
    </sheetView>
  </sheetViews>
  <sheetFormatPr defaultRowHeight="15" x14ac:dyDescent="0.25"/>
  <cols>
    <col min="2" max="2" width="64.28515625" bestFit="1" customWidth="1"/>
    <col min="3" max="4" width="8.140625" bestFit="1" customWidth="1"/>
    <col min="5" max="6" width="10.140625" bestFit="1" customWidth="1"/>
    <col min="7" max="7" width="9.7109375" bestFit="1" customWidth="1"/>
    <col min="8" max="8" width="9" bestFit="1" customWidth="1"/>
  </cols>
  <sheetData>
    <row r="50" spans="2:8" x14ac:dyDescent="0.25">
      <c r="B50" t="s">
        <v>50</v>
      </c>
      <c r="C50" s="2" t="s">
        <v>44</v>
      </c>
      <c r="D50" s="2" t="s">
        <v>45</v>
      </c>
      <c r="E50" s="2" t="s">
        <v>46</v>
      </c>
      <c r="F50" s="2" t="s">
        <v>47</v>
      </c>
      <c r="G50" s="2" t="s">
        <v>48</v>
      </c>
      <c r="H50" s="2" t="s">
        <v>49</v>
      </c>
    </row>
    <row r="51" spans="2:8" x14ac:dyDescent="0.25">
      <c r="B51" t="s">
        <v>53</v>
      </c>
      <c r="C51" s="2">
        <v>41901.137428000002</v>
      </c>
      <c r="D51" s="2">
        <v>47792.417546999997</v>
      </c>
      <c r="E51" s="2">
        <v>54538.645747000002</v>
      </c>
      <c r="F51" s="2">
        <v>59376.541609</v>
      </c>
      <c r="G51" s="2">
        <v>62306.863727999997</v>
      </c>
      <c r="H51" s="2">
        <v>69202.789915000001</v>
      </c>
    </row>
    <row r="52" spans="2:8" x14ac:dyDescent="0.25">
      <c r="B52" t="s">
        <v>180</v>
      </c>
      <c r="C52" s="2">
        <v>56703.333333000002</v>
      </c>
      <c r="D52" s="2">
        <v>52069.198787000001</v>
      </c>
      <c r="E52" s="2">
        <v>59654.348665999998</v>
      </c>
      <c r="F52" s="2">
        <v>65190.589205999997</v>
      </c>
      <c r="G52" s="2">
        <v>69576.765713999994</v>
      </c>
      <c r="H52" s="2">
        <v>74292.729393000001</v>
      </c>
    </row>
    <row r="53" spans="2:8" x14ac:dyDescent="0.25">
      <c r="B53" t="s">
        <v>96</v>
      </c>
      <c r="C53" s="2" t="e">
        <f>NA()</f>
        <v>#N/A</v>
      </c>
      <c r="D53" s="2">
        <v>47750</v>
      </c>
      <c r="E53" s="2">
        <v>62500</v>
      </c>
      <c r="F53" s="2">
        <v>60000</v>
      </c>
      <c r="G53" s="2" t="e">
        <f>NA()</f>
        <v>#N/A</v>
      </c>
      <c r="H53" s="2">
        <v>100000</v>
      </c>
    </row>
    <row r="54" spans="2:8" x14ac:dyDescent="0.25">
      <c r="B54" t="s">
        <v>97</v>
      </c>
      <c r="C54" s="2">
        <v>60000</v>
      </c>
      <c r="D54" s="2" t="e">
        <f>NA()</f>
        <v>#N/A</v>
      </c>
      <c r="E54" s="2">
        <v>47000</v>
      </c>
      <c r="F54" s="2">
        <v>61550.066665999999</v>
      </c>
      <c r="G54" s="2">
        <v>81395</v>
      </c>
      <c r="H54" s="2">
        <v>84357</v>
      </c>
    </row>
    <row r="55" spans="2:8" x14ac:dyDescent="0.25">
      <c r="B55" t="s">
        <v>98</v>
      </c>
      <c r="C55" s="2">
        <v>47380</v>
      </c>
      <c r="D55" s="2">
        <v>50000</v>
      </c>
      <c r="E55" s="2">
        <v>53700.166665999997</v>
      </c>
      <c r="F55" s="2" t="e">
        <f>NA()</f>
        <v>#N/A</v>
      </c>
      <c r="G55" s="2" t="e">
        <f>NA()</f>
        <v>#N/A</v>
      </c>
      <c r="H55" s="2">
        <v>67166.666666000005</v>
      </c>
    </row>
    <row r="56" spans="2:8" x14ac:dyDescent="0.25">
      <c r="B56" t="s">
        <v>99</v>
      </c>
      <c r="C56" s="2" t="e">
        <f>NA()</f>
        <v>#N/A</v>
      </c>
      <c r="D56" s="2">
        <v>54449.595555</v>
      </c>
      <c r="E56" s="2">
        <v>61911.966666</v>
      </c>
      <c r="F56" s="2">
        <v>69055.888888000001</v>
      </c>
      <c r="G56" s="2" t="e">
        <f>NA()</f>
        <v>#N/A</v>
      </c>
      <c r="H56" s="2">
        <v>68180</v>
      </c>
    </row>
    <row r="57" spans="2:8" x14ac:dyDescent="0.25">
      <c r="B57" t="s">
        <v>100</v>
      </c>
      <c r="C57" s="2" t="e">
        <f>NA()</f>
        <v>#N/A</v>
      </c>
      <c r="D57" s="2" t="e">
        <f>NA()</f>
        <v>#N/A</v>
      </c>
      <c r="E57" s="2" t="e">
        <f>NA()</f>
        <v>#N/A</v>
      </c>
      <c r="F57" s="2">
        <v>46000</v>
      </c>
      <c r="G57" s="2" t="e">
        <f>NA()</f>
        <v>#N/A</v>
      </c>
      <c r="H57" s="2">
        <v>59346</v>
      </c>
    </row>
    <row r="58" spans="2:8" x14ac:dyDescent="0.25">
      <c r="B58" t="s">
        <v>101</v>
      </c>
      <c r="C58" s="2" t="e">
        <f>NA()</f>
        <v>#N/A</v>
      </c>
      <c r="D58" s="2" t="e">
        <f>NA()</f>
        <v>#N/A</v>
      </c>
      <c r="E58" s="2" t="e">
        <f>NA()</f>
        <v>#N/A</v>
      </c>
      <c r="F58" s="2" t="e">
        <f>NA()</f>
        <v>#N/A</v>
      </c>
      <c r="G58" s="2">
        <v>74000</v>
      </c>
      <c r="H58" s="2" t="e">
        <f>NA()</f>
        <v>#N/A</v>
      </c>
    </row>
    <row r="59" spans="2:8" x14ac:dyDescent="0.25">
      <c r="B59" t="s">
        <v>102</v>
      </c>
      <c r="C59" s="2" t="e">
        <f>NA()</f>
        <v>#N/A</v>
      </c>
      <c r="D59" s="2" t="e">
        <f>NA()</f>
        <v>#N/A</v>
      </c>
      <c r="E59" s="2">
        <v>54500</v>
      </c>
      <c r="F59" s="2" t="e">
        <f>NA()</f>
        <v>#N/A</v>
      </c>
      <c r="G59" s="2" t="e">
        <f>NA()</f>
        <v>#N/A</v>
      </c>
      <c r="H59" s="2" t="e">
        <f>NA()</f>
        <v>#N/A</v>
      </c>
    </row>
    <row r="60" spans="2:8" x14ac:dyDescent="0.25">
      <c r="B60" t="s">
        <v>103</v>
      </c>
      <c r="C60" s="2">
        <v>62730</v>
      </c>
      <c r="D60" s="2">
        <v>54565.157141999996</v>
      </c>
      <c r="E60" s="2">
        <v>57468.137894</v>
      </c>
      <c r="F60" s="2">
        <v>66582.066665999999</v>
      </c>
      <c r="G60" s="2">
        <v>59561.214285000002</v>
      </c>
      <c r="H60" s="2">
        <v>72527.792222000004</v>
      </c>
    </row>
    <row r="61" spans="2:8" x14ac:dyDescent="0.25">
      <c r="B61" t="s">
        <v>104</v>
      </c>
      <c r="C61" s="2" t="e">
        <f>NA()</f>
        <v>#N/A</v>
      </c>
      <c r="D61" s="2">
        <v>50055.792857</v>
      </c>
      <c r="E61" s="2">
        <v>62911.084999999999</v>
      </c>
      <c r="F61" s="2">
        <v>64591.850588000001</v>
      </c>
      <c r="G61" s="2">
        <v>73399.416362999997</v>
      </c>
      <c r="H61" s="2">
        <v>75191.099285000004</v>
      </c>
    </row>
    <row r="62" spans="2:8" x14ac:dyDescent="0.25">
      <c r="C62" s="2"/>
      <c r="D62" s="2"/>
      <c r="E62" s="2"/>
      <c r="F62" s="2"/>
      <c r="G62" s="2"/>
      <c r="H62" s="2"/>
    </row>
    <row r="63" spans="2:8" x14ac:dyDescent="0.25">
      <c r="C63" s="2"/>
      <c r="D63" s="2"/>
      <c r="E63" s="2"/>
      <c r="F63" s="2"/>
      <c r="G63" s="2"/>
      <c r="H63" s="2"/>
    </row>
    <row r="64" spans="2:8" x14ac:dyDescent="0.25">
      <c r="C64" s="2"/>
      <c r="D64" s="2"/>
      <c r="E64" s="2"/>
      <c r="F64" s="2"/>
      <c r="G64" s="2"/>
      <c r="H64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19F0-D27B-4286-8734-E4680B7E01BF}">
  <dimension ref="B50:H64"/>
  <sheetViews>
    <sheetView topLeftCell="A28" workbookViewId="0">
      <selection activeCell="D73" sqref="D73"/>
    </sheetView>
  </sheetViews>
  <sheetFormatPr defaultRowHeight="15" x14ac:dyDescent="0.25"/>
  <cols>
    <col min="2" max="2" width="64.28515625" bestFit="1" customWidth="1"/>
    <col min="3" max="4" width="8.140625" bestFit="1" customWidth="1"/>
    <col min="5" max="6" width="10.140625" bestFit="1" customWidth="1"/>
    <col min="7" max="7" width="9.7109375" bestFit="1" customWidth="1"/>
    <col min="8" max="8" width="9" bestFit="1" customWidth="1"/>
  </cols>
  <sheetData>
    <row r="50" spans="2:8" x14ac:dyDescent="0.25">
      <c r="B50" t="s">
        <v>50</v>
      </c>
      <c r="C50" s="2" t="s">
        <v>44</v>
      </c>
      <c r="D50" s="2" t="s">
        <v>45</v>
      </c>
      <c r="E50" s="2" t="s">
        <v>46</v>
      </c>
      <c r="F50" s="2" t="s">
        <v>47</v>
      </c>
      <c r="G50" s="2" t="s">
        <v>48</v>
      </c>
      <c r="H50" s="2" t="s">
        <v>49</v>
      </c>
    </row>
    <row r="51" spans="2:8" x14ac:dyDescent="0.25">
      <c r="B51" t="s">
        <v>53</v>
      </c>
      <c r="C51" s="2">
        <v>41901.137428000002</v>
      </c>
      <c r="D51" s="2">
        <v>47792.417546999997</v>
      </c>
      <c r="E51" s="2">
        <v>54538.645747000002</v>
      </c>
      <c r="F51" s="2">
        <v>59376.541609</v>
      </c>
      <c r="G51" s="2">
        <v>62306.863727999997</v>
      </c>
      <c r="H51" s="2">
        <v>69202.789915000001</v>
      </c>
    </row>
    <row r="52" spans="2:8" x14ac:dyDescent="0.25">
      <c r="B52" t="s">
        <v>182</v>
      </c>
      <c r="C52" s="2">
        <v>41974.571428000003</v>
      </c>
      <c r="D52" s="2">
        <v>44883.970384</v>
      </c>
      <c r="E52" s="2">
        <v>48234.14</v>
      </c>
      <c r="F52" s="2">
        <v>51000</v>
      </c>
      <c r="G52" s="2" t="e">
        <f>NA()</f>
        <v>#N/A</v>
      </c>
      <c r="H52" s="2" t="e">
        <f>NA()</f>
        <v>#N/A</v>
      </c>
    </row>
    <row r="53" spans="2:8" x14ac:dyDescent="0.25">
      <c r="B53" t="s">
        <v>113</v>
      </c>
      <c r="C53" s="2" t="e">
        <f>NA()</f>
        <v>#N/A</v>
      </c>
      <c r="D53" s="2">
        <v>38000</v>
      </c>
      <c r="E53" s="2" t="e">
        <f>NA()</f>
        <v>#N/A</v>
      </c>
      <c r="F53" s="2" t="e">
        <f>NA()</f>
        <v>#N/A</v>
      </c>
      <c r="G53" s="2" t="e">
        <f>NA()</f>
        <v>#N/A</v>
      </c>
      <c r="H53" s="2" t="e">
        <f>NA()</f>
        <v>#N/A</v>
      </c>
    </row>
    <row r="54" spans="2:8" x14ac:dyDescent="0.25">
      <c r="B54" t="s">
        <v>114</v>
      </c>
      <c r="C54" s="2" t="e">
        <f>NA()</f>
        <v>#N/A</v>
      </c>
      <c r="D54" s="2">
        <v>53525</v>
      </c>
      <c r="E54" s="2" t="e">
        <f>NA()</f>
        <v>#N/A</v>
      </c>
      <c r="F54" s="2" t="e">
        <f>NA()</f>
        <v>#N/A</v>
      </c>
      <c r="G54" s="2" t="e">
        <f>NA()</f>
        <v>#N/A</v>
      </c>
      <c r="H54" s="2" t="e">
        <f>NA()</f>
        <v>#N/A</v>
      </c>
    </row>
    <row r="55" spans="2:8" x14ac:dyDescent="0.25">
      <c r="B55" t="s">
        <v>115</v>
      </c>
      <c r="C55" s="2">
        <v>42525</v>
      </c>
      <c r="D55" s="2">
        <v>40000</v>
      </c>
      <c r="E55" s="2" t="e">
        <f>NA()</f>
        <v>#N/A</v>
      </c>
      <c r="F55" s="2" t="e">
        <f>NA()</f>
        <v>#N/A</v>
      </c>
      <c r="G55" s="2" t="e">
        <f>NA()</f>
        <v>#N/A</v>
      </c>
      <c r="H55" s="2" t="e">
        <f>NA()</f>
        <v>#N/A</v>
      </c>
    </row>
    <row r="56" spans="2:8" x14ac:dyDescent="0.25">
      <c r="B56" t="s">
        <v>116</v>
      </c>
      <c r="C56" s="2">
        <v>43175</v>
      </c>
      <c r="D56" s="2">
        <v>42371.175713999997</v>
      </c>
      <c r="E56" s="2">
        <v>64394.26</v>
      </c>
      <c r="F56" s="2" t="e">
        <f>NA()</f>
        <v>#N/A</v>
      </c>
      <c r="G56" s="2" t="e">
        <f>NA()</f>
        <v>#N/A</v>
      </c>
      <c r="H56" s="2" t="e">
        <f>NA()</f>
        <v>#N/A</v>
      </c>
    </row>
    <row r="57" spans="2:8" x14ac:dyDescent="0.25">
      <c r="B57" t="s">
        <v>117</v>
      </c>
      <c r="C57" s="2" t="e">
        <f>NA()</f>
        <v>#N/A</v>
      </c>
      <c r="D57" s="2">
        <v>41500</v>
      </c>
      <c r="E57" s="2">
        <v>46000</v>
      </c>
      <c r="F57" s="2" t="e">
        <f>NA()</f>
        <v>#N/A</v>
      </c>
      <c r="G57" s="2" t="e">
        <f>NA()</f>
        <v>#N/A</v>
      </c>
      <c r="H57" s="2" t="e">
        <f>NA()</f>
        <v>#N/A</v>
      </c>
    </row>
    <row r="58" spans="2:8" x14ac:dyDescent="0.25">
      <c r="B58" t="s">
        <v>118</v>
      </c>
      <c r="C58" s="2" t="e">
        <f>NA()</f>
        <v>#N/A</v>
      </c>
      <c r="D58" s="2" t="e">
        <f>NA()</f>
        <v>#N/A</v>
      </c>
      <c r="E58" s="2">
        <v>47456</v>
      </c>
      <c r="F58" s="2" t="e">
        <f>NA()</f>
        <v>#N/A</v>
      </c>
      <c r="G58" s="2" t="e">
        <f>NA()</f>
        <v>#N/A</v>
      </c>
      <c r="H58" s="2" t="e">
        <f>NA()</f>
        <v>#N/A</v>
      </c>
    </row>
    <row r="59" spans="2:8" x14ac:dyDescent="0.25">
      <c r="B59" t="s">
        <v>119</v>
      </c>
      <c r="C59" s="2">
        <v>43500</v>
      </c>
      <c r="D59" s="2" t="e">
        <f>NA()</f>
        <v>#N/A</v>
      </c>
      <c r="E59" s="2" t="e">
        <f>NA()</f>
        <v>#N/A</v>
      </c>
      <c r="F59" s="2" t="e">
        <f>NA()</f>
        <v>#N/A</v>
      </c>
      <c r="G59" s="2" t="e">
        <f>NA()</f>
        <v>#N/A</v>
      </c>
      <c r="H59" s="2" t="e">
        <f>NA()</f>
        <v>#N/A</v>
      </c>
    </row>
    <row r="60" spans="2:8" x14ac:dyDescent="0.25">
      <c r="B60" t="s">
        <v>120</v>
      </c>
      <c r="C60" s="2">
        <v>41347</v>
      </c>
      <c r="D60" s="2" t="e">
        <f>NA()</f>
        <v>#N/A</v>
      </c>
      <c r="E60" s="2" t="e">
        <f>NA()</f>
        <v>#N/A</v>
      </c>
      <c r="F60" s="2" t="e">
        <f>NA()</f>
        <v>#N/A</v>
      </c>
      <c r="G60" s="2" t="e">
        <f>NA()</f>
        <v>#N/A</v>
      </c>
      <c r="H60" s="2" t="e">
        <f>NA()</f>
        <v>#N/A</v>
      </c>
    </row>
    <row r="61" spans="2:8" x14ac:dyDescent="0.25">
      <c r="B61" t="s">
        <v>121</v>
      </c>
      <c r="C61" s="2">
        <v>40050</v>
      </c>
      <c r="D61" s="2">
        <v>43030</v>
      </c>
      <c r="E61" s="2">
        <v>48723</v>
      </c>
      <c r="F61" s="2" t="e">
        <f>NA()</f>
        <v>#N/A</v>
      </c>
      <c r="G61" s="2" t="e">
        <f>NA()</f>
        <v>#N/A</v>
      </c>
      <c r="H61" s="2" t="e">
        <f>NA()</f>
        <v>#N/A</v>
      </c>
    </row>
    <row r="62" spans="2:8" x14ac:dyDescent="0.25">
      <c r="B62" t="s">
        <v>122</v>
      </c>
      <c r="C62" s="2" t="e">
        <f>NA()</f>
        <v>#N/A</v>
      </c>
      <c r="D62" s="2">
        <v>48221</v>
      </c>
      <c r="E62" s="2">
        <v>44702.75</v>
      </c>
      <c r="F62" s="2">
        <v>51000</v>
      </c>
      <c r="G62" s="2" t="e">
        <f>NA()</f>
        <v>#N/A</v>
      </c>
      <c r="H62" s="2" t="e">
        <f>NA()</f>
        <v>#N/A</v>
      </c>
    </row>
    <row r="63" spans="2:8" x14ac:dyDescent="0.25">
      <c r="B63" t="s">
        <v>176</v>
      </c>
      <c r="C63" s="2">
        <v>38500</v>
      </c>
      <c r="D63" s="2" t="e">
        <f>NA()</f>
        <v>#N/A</v>
      </c>
      <c r="E63" s="2" t="e">
        <f>NA()</f>
        <v>#N/A</v>
      </c>
      <c r="F63" s="2" t="e">
        <f>NA()</f>
        <v>#N/A</v>
      </c>
      <c r="G63" s="2" t="e">
        <f>NA()</f>
        <v>#N/A</v>
      </c>
      <c r="H63" s="2" t="e">
        <f>NA()</f>
        <v>#N/A</v>
      </c>
    </row>
    <row r="64" spans="2:8" x14ac:dyDescent="0.25">
      <c r="C64" s="2"/>
      <c r="D64" s="2"/>
      <c r="E64" s="2"/>
      <c r="F64" s="2"/>
      <c r="G64" s="2"/>
      <c r="H64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3B418-C189-4A37-ABCF-55FBB7322CF1}">
  <dimension ref="B50:H64"/>
  <sheetViews>
    <sheetView topLeftCell="A10" workbookViewId="0">
      <selection activeCell="E62" sqref="E62"/>
    </sheetView>
  </sheetViews>
  <sheetFormatPr defaultRowHeight="15" x14ac:dyDescent="0.25"/>
  <cols>
    <col min="2" max="2" width="64.28515625" bestFit="1" customWidth="1"/>
    <col min="3" max="4" width="8.140625" bestFit="1" customWidth="1"/>
    <col min="5" max="6" width="10.140625" bestFit="1" customWidth="1"/>
    <col min="7" max="7" width="9.7109375" bestFit="1" customWidth="1"/>
    <col min="8" max="8" width="9" bestFit="1" customWidth="1"/>
  </cols>
  <sheetData>
    <row r="50" spans="2:8" x14ac:dyDescent="0.25">
      <c r="B50" t="s">
        <v>50</v>
      </c>
      <c r="C50" s="2" t="s">
        <v>44</v>
      </c>
      <c r="D50" s="2" t="s">
        <v>45</v>
      </c>
      <c r="E50" s="2" t="s">
        <v>46</v>
      </c>
      <c r="F50" s="2" t="s">
        <v>47</v>
      </c>
      <c r="G50" s="2" t="s">
        <v>48</v>
      </c>
      <c r="H50" s="2" t="s">
        <v>49</v>
      </c>
    </row>
    <row r="51" spans="2:8" x14ac:dyDescent="0.25">
      <c r="B51" t="s">
        <v>53</v>
      </c>
      <c r="C51" s="2">
        <v>41901.137428000002</v>
      </c>
      <c r="D51" s="2">
        <v>47792.417546999997</v>
      </c>
      <c r="E51" s="2">
        <v>54538.645747000002</v>
      </c>
      <c r="F51" s="2">
        <v>59376.541609</v>
      </c>
      <c r="G51" s="2">
        <v>62306.863727999997</v>
      </c>
      <c r="H51" s="2">
        <v>69202.789915000001</v>
      </c>
    </row>
    <row r="52" spans="2:8" x14ac:dyDescent="0.25">
      <c r="B52" t="s">
        <v>181</v>
      </c>
      <c r="C52" s="2">
        <v>38943.995151000003</v>
      </c>
      <c r="D52" s="2">
        <v>44280.764705000001</v>
      </c>
      <c r="E52" s="2">
        <v>42743.230769000002</v>
      </c>
      <c r="F52" s="2">
        <v>45660.142856999999</v>
      </c>
      <c r="G52" s="2">
        <v>44858.914284999999</v>
      </c>
      <c r="H52" s="2">
        <v>45291.333333000002</v>
      </c>
    </row>
    <row r="53" spans="2:8" x14ac:dyDescent="0.25">
      <c r="B53" t="s">
        <v>105</v>
      </c>
      <c r="C53" s="2">
        <v>40491.42</v>
      </c>
      <c r="D53" s="2">
        <v>40000</v>
      </c>
      <c r="E53" s="2" t="e">
        <f>NA()</f>
        <v>#N/A</v>
      </c>
      <c r="F53" s="2" t="e">
        <f>NA()</f>
        <v>#N/A</v>
      </c>
      <c r="G53" s="2" t="e">
        <f>NA()</f>
        <v>#N/A</v>
      </c>
      <c r="H53" s="2" t="e">
        <f>NA()</f>
        <v>#N/A</v>
      </c>
    </row>
    <row r="54" spans="2:8" x14ac:dyDescent="0.25">
      <c r="B54" t="s">
        <v>106</v>
      </c>
      <c r="C54" s="2">
        <v>41041</v>
      </c>
      <c r="D54" s="2">
        <v>45040</v>
      </c>
      <c r="E54" s="2">
        <v>36000</v>
      </c>
      <c r="F54" s="2">
        <v>41852</v>
      </c>
      <c r="G54" s="2">
        <v>52750</v>
      </c>
      <c r="H54" s="2" t="e">
        <f>NA()</f>
        <v>#N/A</v>
      </c>
    </row>
    <row r="55" spans="2:8" x14ac:dyDescent="0.25">
      <c r="B55" t="s">
        <v>107</v>
      </c>
      <c r="C55" s="2" t="e">
        <f>NA()</f>
        <v>#N/A</v>
      </c>
      <c r="D55" s="2">
        <v>42842</v>
      </c>
      <c r="E55" s="2" t="e">
        <f>NA()</f>
        <v>#N/A</v>
      </c>
      <c r="F55" s="2" t="e">
        <f>NA()</f>
        <v>#N/A</v>
      </c>
      <c r="G55" s="2" t="e">
        <f>NA()</f>
        <v>#N/A</v>
      </c>
      <c r="H55" s="2" t="e">
        <f>NA()</f>
        <v>#N/A</v>
      </c>
    </row>
    <row r="56" spans="2:8" x14ac:dyDescent="0.25">
      <c r="B56" t="s">
        <v>108</v>
      </c>
      <c r="C56" s="2">
        <v>37862.5</v>
      </c>
      <c r="D56" s="2">
        <v>48262.333333000002</v>
      </c>
      <c r="E56" s="2">
        <v>57000</v>
      </c>
      <c r="F56" s="2" t="e">
        <f>NA()</f>
        <v>#N/A</v>
      </c>
      <c r="G56" s="2" t="e">
        <f>NA()</f>
        <v>#N/A</v>
      </c>
      <c r="H56" s="2" t="e">
        <f>NA()</f>
        <v>#N/A</v>
      </c>
    </row>
    <row r="57" spans="2:8" x14ac:dyDescent="0.25">
      <c r="B57" t="s">
        <v>109</v>
      </c>
      <c r="C57" s="2">
        <v>46738</v>
      </c>
      <c r="D57" s="2" t="e">
        <f>NA()</f>
        <v>#N/A</v>
      </c>
      <c r="E57" s="2" t="e">
        <f>NA()</f>
        <v>#N/A</v>
      </c>
      <c r="F57" s="2" t="e">
        <f>NA()</f>
        <v>#N/A</v>
      </c>
      <c r="G57" s="2" t="e">
        <f>NA()</f>
        <v>#N/A</v>
      </c>
      <c r="H57" s="2" t="e">
        <f>NA()</f>
        <v>#N/A</v>
      </c>
    </row>
    <row r="58" spans="2:8" x14ac:dyDescent="0.25">
      <c r="B58" t="s">
        <v>110</v>
      </c>
      <c r="C58" s="2" t="e">
        <f>NA()</f>
        <v>#N/A</v>
      </c>
      <c r="D58" s="2">
        <v>39000</v>
      </c>
      <c r="E58" s="2" t="e">
        <f>NA()</f>
        <v>#N/A</v>
      </c>
      <c r="F58" s="2" t="e">
        <f>NA()</f>
        <v>#N/A</v>
      </c>
      <c r="G58" s="2" t="e">
        <f>NA()</f>
        <v>#N/A</v>
      </c>
      <c r="H58" s="2" t="e">
        <f>NA()</f>
        <v>#N/A</v>
      </c>
    </row>
    <row r="59" spans="2:8" x14ac:dyDescent="0.25">
      <c r="B59" t="s">
        <v>111</v>
      </c>
      <c r="C59" s="2">
        <v>38446.333333000002</v>
      </c>
      <c r="D59" s="2">
        <v>41620.909090000001</v>
      </c>
      <c r="E59" s="2">
        <v>41599.166665999997</v>
      </c>
      <c r="F59" s="2">
        <v>48172</v>
      </c>
      <c r="G59" s="2">
        <v>44800</v>
      </c>
      <c r="H59" s="2" t="e">
        <f>NA()</f>
        <v>#N/A</v>
      </c>
    </row>
    <row r="60" spans="2:8" x14ac:dyDescent="0.25">
      <c r="B60" t="s">
        <v>112</v>
      </c>
      <c r="C60" s="2">
        <v>38578.222221999997</v>
      </c>
      <c r="D60" s="2">
        <v>46067.133332999998</v>
      </c>
      <c r="E60" s="2">
        <v>42613.4</v>
      </c>
      <c r="F60" s="2">
        <v>44954</v>
      </c>
      <c r="G60" s="2">
        <v>44206.233332999996</v>
      </c>
      <c r="H60" s="2">
        <v>45291.333333000002</v>
      </c>
    </row>
    <row r="61" spans="2:8" x14ac:dyDescent="0.25">
      <c r="C61" s="2"/>
      <c r="D61" s="2"/>
      <c r="E61" s="2"/>
      <c r="F61" s="2"/>
      <c r="G61" s="2"/>
      <c r="H61" s="2"/>
    </row>
    <row r="62" spans="2:8" x14ac:dyDescent="0.25">
      <c r="C62" s="2"/>
      <c r="D62" s="2"/>
      <c r="E62" s="2"/>
      <c r="F62" s="2"/>
      <c r="G62" s="2"/>
      <c r="H62" s="2"/>
    </row>
    <row r="63" spans="2:8" x14ac:dyDescent="0.25">
      <c r="C63" s="2"/>
      <c r="D63" s="2"/>
      <c r="E63" s="2"/>
      <c r="F63" s="2"/>
      <c r="G63" s="2"/>
      <c r="H63" s="2"/>
    </row>
    <row r="64" spans="2:8" x14ac:dyDescent="0.25">
      <c r="C64" s="2"/>
      <c r="D64" s="2"/>
      <c r="E64" s="2"/>
      <c r="F64" s="2"/>
      <c r="G64" s="2"/>
      <c r="H64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C352A-7220-4B85-9C88-815509177D4E}">
  <dimension ref="B50:H64"/>
  <sheetViews>
    <sheetView topLeftCell="A22" workbookViewId="0">
      <selection activeCell="B67" sqref="B67"/>
    </sheetView>
  </sheetViews>
  <sheetFormatPr defaultRowHeight="15" x14ac:dyDescent="0.25"/>
  <cols>
    <col min="2" max="2" width="64.28515625" bestFit="1" customWidth="1"/>
    <col min="3" max="4" width="8.140625" bestFit="1" customWidth="1"/>
    <col min="5" max="6" width="10.140625" bestFit="1" customWidth="1"/>
    <col min="7" max="7" width="9.7109375" bestFit="1" customWidth="1"/>
    <col min="8" max="8" width="9" bestFit="1" customWidth="1"/>
  </cols>
  <sheetData>
    <row r="50" spans="2:8" x14ac:dyDescent="0.25">
      <c r="B50" t="s">
        <v>50</v>
      </c>
      <c r="C50" s="2" t="s">
        <v>44</v>
      </c>
      <c r="D50" s="2" t="s">
        <v>45</v>
      </c>
      <c r="E50" s="2" t="s">
        <v>46</v>
      </c>
      <c r="F50" s="2" t="s">
        <v>47</v>
      </c>
      <c r="G50" s="2" t="s">
        <v>48</v>
      </c>
      <c r="H50" s="2" t="s">
        <v>49</v>
      </c>
    </row>
    <row r="51" spans="2:8" x14ac:dyDescent="0.25">
      <c r="B51" t="s">
        <v>53</v>
      </c>
      <c r="C51" s="2">
        <v>41901.137428000002</v>
      </c>
      <c r="D51" s="2">
        <v>47792.417546999997</v>
      </c>
      <c r="E51" s="2">
        <v>54538.645747000002</v>
      </c>
      <c r="F51" s="2">
        <v>59376.541609</v>
      </c>
      <c r="G51" s="2">
        <v>62306.863727999997</v>
      </c>
      <c r="H51" s="2">
        <v>69202.789915000001</v>
      </c>
    </row>
    <row r="52" spans="2:8" x14ac:dyDescent="0.25">
      <c r="B52" t="s">
        <v>146</v>
      </c>
      <c r="C52" s="2">
        <v>42750</v>
      </c>
      <c r="D52" s="2">
        <v>67410</v>
      </c>
      <c r="E52" s="2" t="e">
        <f>NA()</f>
        <v>#N/A</v>
      </c>
      <c r="F52" s="2" t="e">
        <f>NA()</f>
        <v>#N/A</v>
      </c>
      <c r="G52" s="2" t="e">
        <f>NA()</f>
        <v>#N/A</v>
      </c>
      <c r="H52" s="2" t="e">
        <f>NA()</f>
        <v>#N/A</v>
      </c>
    </row>
    <row r="53" spans="2:8" x14ac:dyDescent="0.25">
      <c r="B53" t="s">
        <v>147</v>
      </c>
      <c r="C53" s="2">
        <v>58587.5</v>
      </c>
      <c r="D53" s="2">
        <v>65948</v>
      </c>
      <c r="E53" s="2" t="e">
        <f>NA()</f>
        <v>#N/A</v>
      </c>
      <c r="F53" s="2">
        <v>50000</v>
      </c>
      <c r="G53" s="2" t="e">
        <f>NA()</f>
        <v>#N/A</v>
      </c>
      <c r="H53" s="2" t="e">
        <f>NA()</f>
        <v>#N/A</v>
      </c>
    </row>
    <row r="54" spans="2:8" x14ac:dyDescent="0.25">
      <c r="B54" t="s">
        <v>148</v>
      </c>
      <c r="C54" s="2">
        <v>39526.400000000001</v>
      </c>
      <c r="D54" s="2">
        <v>48012.333333000002</v>
      </c>
      <c r="E54" s="2" t="e">
        <f>NA()</f>
        <v>#N/A</v>
      </c>
      <c r="F54" s="2">
        <v>36000</v>
      </c>
      <c r="G54" s="2" t="e">
        <f>NA()</f>
        <v>#N/A</v>
      </c>
      <c r="H54" s="2" t="e">
        <f>NA()</f>
        <v>#N/A</v>
      </c>
    </row>
    <row r="55" spans="2:8" x14ac:dyDescent="0.25">
      <c r="B55" t="s">
        <v>149</v>
      </c>
      <c r="C55" s="2">
        <v>48412.5</v>
      </c>
      <c r="D55" s="2" t="e">
        <f>NA()</f>
        <v>#N/A</v>
      </c>
      <c r="E55" s="2" t="e">
        <f>NA()</f>
        <v>#N/A</v>
      </c>
      <c r="F55" s="2" t="e">
        <f>NA()</f>
        <v>#N/A</v>
      </c>
      <c r="G55" s="2" t="e">
        <f>NA()</f>
        <v>#N/A</v>
      </c>
      <c r="H55" s="2" t="e">
        <f>NA()</f>
        <v>#N/A</v>
      </c>
    </row>
    <row r="56" spans="2:8" x14ac:dyDescent="0.25">
      <c r="B56" t="s">
        <v>173</v>
      </c>
      <c r="C56" s="2">
        <v>49000</v>
      </c>
      <c r="D56" s="2" t="e">
        <f>NA()</f>
        <v>#N/A</v>
      </c>
      <c r="E56" s="2" t="e">
        <f>NA()</f>
        <v>#N/A</v>
      </c>
      <c r="F56" s="2" t="e">
        <f>NA()</f>
        <v>#N/A</v>
      </c>
      <c r="G56" s="2" t="e">
        <f>NA()</f>
        <v>#N/A</v>
      </c>
      <c r="H56" s="2" t="e">
        <f>NA()</f>
        <v>#N/A</v>
      </c>
    </row>
    <row r="57" spans="2:8" x14ac:dyDescent="0.25">
      <c r="B57" t="s">
        <v>150</v>
      </c>
      <c r="C57" s="2">
        <v>46373.963333</v>
      </c>
      <c r="D57" s="2" t="e">
        <f>NA()</f>
        <v>#N/A</v>
      </c>
      <c r="E57" s="2">
        <v>52530</v>
      </c>
      <c r="F57" s="2" t="e">
        <f>NA()</f>
        <v>#N/A</v>
      </c>
      <c r="G57" s="2" t="e">
        <f>NA()</f>
        <v>#N/A</v>
      </c>
      <c r="H57" s="2" t="e">
        <f>NA()</f>
        <v>#N/A</v>
      </c>
    </row>
    <row r="58" spans="2:8" x14ac:dyDescent="0.25">
      <c r="B58" t="s">
        <v>174</v>
      </c>
      <c r="C58" s="2" t="e">
        <f>NA()</f>
        <v>#N/A</v>
      </c>
      <c r="D58" s="2">
        <v>46063.3</v>
      </c>
      <c r="E58" s="2" t="e">
        <f>NA()</f>
        <v>#N/A</v>
      </c>
      <c r="F58" s="2" t="e">
        <f>NA()</f>
        <v>#N/A</v>
      </c>
      <c r="G58" s="2" t="e">
        <f>NA()</f>
        <v>#N/A</v>
      </c>
      <c r="H58" s="2" t="e">
        <f>NA()</f>
        <v>#N/A</v>
      </c>
    </row>
    <row r="59" spans="2:8" x14ac:dyDescent="0.25">
      <c r="B59" t="s">
        <v>151</v>
      </c>
      <c r="C59" s="2">
        <v>35700</v>
      </c>
      <c r="D59" s="2">
        <v>54000</v>
      </c>
      <c r="E59" s="2" t="e">
        <f>NA()</f>
        <v>#N/A</v>
      </c>
      <c r="F59" s="2" t="e">
        <f>NA()</f>
        <v>#N/A</v>
      </c>
      <c r="G59" s="2" t="e">
        <f>NA()</f>
        <v>#N/A</v>
      </c>
      <c r="H59" s="2" t="e">
        <f>NA()</f>
        <v>#N/A</v>
      </c>
    </row>
    <row r="60" spans="2:8" x14ac:dyDescent="0.25">
      <c r="B60" t="s">
        <v>152</v>
      </c>
      <c r="C60" s="2">
        <v>45500</v>
      </c>
      <c r="D60" s="2">
        <v>46200</v>
      </c>
      <c r="E60" s="2" t="e">
        <f>NA()</f>
        <v>#N/A</v>
      </c>
      <c r="F60" s="2" t="e">
        <f>NA()</f>
        <v>#N/A</v>
      </c>
      <c r="G60" s="2" t="e">
        <f>NA()</f>
        <v>#N/A</v>
      </c>
      <c r="H60" s="2" t="e">
        <f>NA()</f>
        <v>#N/A</v>
      </c>
    </row>
    <row r="61" spans="2:8" x14ac:dyDescent="0.25">
      <c r="B61" t="s">
        <v>175</v>
      </c>
      <c r="C61" s="2" t="e">
        <f>NA()</f>
        <v>#N/A</v>
      </c>
      <c r="D61" s="2">
        <v>43115.17</v>
      </c>
      <c r="E61" s="2" t="e">
        <f>NA()</f>
        <v>#N/A</v>
      </c>
      <c r="F61" s="2" t="e">
        <f>NA()</f>
        <v>#N/A</v>
      </c>
      <c r="G61" s="2" t="e">
        <f>NA()</f>
        <v>#N/A</v>
      </c>
      <c r="H61" s="2" t="e">
        <f>NA()</f>
        <v>#N/A</v>
      </c>
    </row>
    <row r="62" spans="2:8" x14ac:dyDescent="0.25">
      <c r="B62" t="s">
        <v>153</v>
      </c>
      <c r="C62" s="2">
        <v>35960</v>
      </c>
      <c r="D62" s="2" t="e">
        <f>NA()</f>
        <v>#N/A</v>
      </c>
      <c r="E62" s="2" t="e">
        <f>NA()</f>
        <v>#N/A</v>
      </c>
      <c r="F62" s="2" t="e">
        <f>NA()</f>
        <v>#N/A</v>
      </c>
      <c r="G62" s="2" t="e">
        <f>NA()</f>
        <v>#N/A</v>
      </c>
      <c r="H62" s="2" t="e">
        <f>NA()</f>
        <v>#N/A</v>
      </c>
    </row>
    <row r="63" spans="2:8" x14ac:dyDescent="0.25">
      <c r="B63" t="s">
        <v>176</v>
      </c>
      <c r="C63" s="2">
        <v>38500</v>
      </c>
      <c r="D63" s="2" t="e">
        <f>NA()</f>
        <v>#N/A</v>
      </c>
      <c r="E63" s="2" t="e">
        <f>NA()</f>
        <v>#N/A</v>
      </c>
      <c r="F63" s="2" t="e">
        <f>NA()</f>
        <v>#N/A</v>
      </c>
      <c r="G63" s="2" t="e">
        <f>NA()</f>
        <v>#N/A</v>
      </c>
      <c r="H63" s="2" t="e">
        <f>NA()</f>
        <v>#N/A</v>
      </c>
    </row>
    <row r="64" spans="2:8" x14ac:dyDescent="0.25">
      <c r="C64" s="2"/>
      <c r="D64" s="2"/>
      <c r="E64" s="2"/>
      <c r="F64" s="2"/>
      <c r="G64" s="2"/>
      <c r="H64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C50C4-C361-4CB9-930D-3B6E3F35A760}">
  <dimension ref="B50:H64"/>
  <sheetViews>
    <sheetView topLeftCell="A28" workbookViewId="0">
      <selection activeCell="B52" sqref="B52:H60"/>
    </sheetView>
  </sheetViews>
  <sheetFormatPr defaultRowHeight="15" x14ac:dyDescent="0.25"/>
  <cols>
    <col min="2" max="2" width="64.28515625" bestFit="1" customWidth="1"/>
    <col min="3" max="4" width="8.140625" bestFit="1" customWidth="1"/>
    <col min="5" max="6" width="10.140625" bestFit="1" customWidth="1"/>
    <col min="7" max="7" width="9.7109375" bestFit="1" customWidth="1"/>
    <col min="8" max="8" width="9" bestFit="1" customWidth="1"/>
  </cols>
  <sheetData>
    <row r="50" spans="2:8" x14ac:dyDescent="0.25">
      <c r="B50" t="s">
        <v>50</v>
      </c>
      <c r="C50" s="2" t="s">
        <v>44</v>
      </c>
      <c r="D50" s="2" t="s">
        <v>45</v>
      </c>
      <c r="E50" s="2" t="s">
        <v>46</v>
      </c>
      <c r="F50" s="2" t="s">
        <v>47</v>
      </c>
      <c r="G50" s="2" t="s">
        <v>48</v>
      </c>
      <c r="H50" s="2" t="s">
        <v>49</v>
      </c>
    </row>
    <row r="51" spans="2:8" x14ac:dyDescent="0.25">
      <c r="B51" t="s">
        <v>53</v>
      </c>
      <c r="C51" s="2">
        <v>41901.137428000002</v>
      </c>
      <c r="D51" s="2">
        <v>47792.417546999997</v>
      </c>
      <c r="E51" s="2">
        <v>54538.645747000002</v>
      </c>
      <c r="F51" s="2">
        <v>59376.541609</v>
      </c>
      <c r="G51" s="2">
        <v>62306.863727999997</v>
      </c>
      <c r="H51" s="2">
        <v>69202.789915000001</v>
      </c>
    </row>
    <row r="52" spans="2:8" x14ac:dyDescent="0.25">
      <c r="B52" t="s">
        <v>123</v>
      </c>
      <c r="C52" s="2" t="e">
        <f>NA()</f>
        <v>#N/A</v>
      </c>
      <c r="D52" s="2" t="e">
        <f>NA()</f>
        <v>#N/A</v>
      </c>
      <c r="E52" s="2" t="e">
        <f>NA()</f>
        <v>#N/A</v>
      </c>
      <c r="F52" s="2" t="e">
        <f>NA()</f>
        <v>#N/A</v>
      </c>
      <c r="G52" s="2">
        <v>45508</v>
      </c>
      <c r="H52" s="2" t="e">
        <f>NA()</f>
        <v>#N/A</v>
      </c>
    </row>
    <row r="53" spans="2:8" x14ac:dyDescent="0.25">
      <c r="B53" t="s">
        <v>124</v>
      </c>
      <c r="C53" s="2" t="e">
        <f>NA()</f>
        <v>#N/A</v>
      </c>
      <c r="D53" s="2" t="e">
        <f>NA()</f>
        <v>#N/A</v>
      </c>
      <c r="E53" s="2">
        <v>53198</v>
      </c>
      <c r="F53" s="2" t="e">
        <f>NA()</f>
        <v>#N/A</v>
      </c>
      <c r="G53" s="2" t="e">
        <f>NA()</f>
        <v>#N/A</v>
      </c>
      <c r="H53" s="2" t="e">
        <f>NA()</f>
        <v>#N/A</v>
      </c>
    </row>
    <row r="54" spans="2:8" x14ac:dyDescent="0.25">
      <c r="B54" t="s">
        <v>125</v>
      </c>
      <c r="C54" s="2" t="e">
        <f>NA()</f>
        <v>#N/A</v>
      </c>
      <c r="D54" s="2" t="e">
        <f>NA()</f>
        <v>#N/A</v>
      </c>
      <c r="E54" s="2" t="e">
        <f>NA()</f>
        <v>#N/A</v>
      </c>
      <c r="F54" s="2">
        <v>54260</v>
      </c>
      <c r="G54" s="2" t="e">
        <f>NA()</f>
        <v>#N/A</v>
      </c>
      <c r="H54" s="2">
        <v>42141.666665999997</v>
      </c>
    </row>
    <row r="55" spans="2:8" x14ac:dyDescent="0.25">
      <c r="B55" t="s">
        <v>126</v>
      </c>
      <c r="C55" s="2" t="e">
        <f>NA()</f>
        <v>#N/A</v>
      </c>
      <c r="D55" s="2" t="e">
        <f>NA()</f>
        <v>#N/A</v>
      </c>
      <c r="E55" s="2" t="e">
        <f>NA()</f>
        <v>#N/A</v>
      </c>
      <c r="F55" s="2" t="e">
        <f>NA()</f>
        <v>#N/A</v>
      </c>
      <c r="G55" s="2" t="e">
        <f>NA()</f>
        <v>#N/A</v>
      </c>
      <c r="H55" s="2">
        <v>42203.846152999999</v>
      </c>
    </row>
    <row r="56" spans="2:8" x14ac:dyDescent="0.25">
      <c r="B56" t="s">
        <v>177</v>
      </c>
      <c r="C56" s="2" t="e">
        <f>NA()</f>
        <v>#N/A</v>
      </c>
      <c r="D56" s="2" t="e">
        <f>NA()</f>
        <v>#N/A</v>
      </c>
      <c r="E56" s="2" t="e">
        <f>NA()</f>
        <v>#N/A</v>
      </c>
      <c r="F56" s="2">
        <v>34000</v>
      </c>
      <c r="G56" s="2" t="e">
        <f>NA()</f>
        <v>#N/A</v>
      </c>
      <c r="H56" s="2" t="e">
        <f>NA()</f>
        <v>#N/A</v>
      </c>
    </row>
    <row r="57" spans="2:8" x14ac:dyDescent="0.25">
      <c r="B57" t="s">
        <v>127</v>
      </c>
      <c r="C57" s="2" t="e">
        <f>NA()</f>
        <v>#N/A</v>
      </c>
      <c r="D57" s="2">
        <v>39000</v>
      </c>
      <c r="E57" s="2" t="e">
        <f>NA()</f>
        <v>#N/A</v>
      </c>
      <c r="F57" s="2">
        <v>40050</v>
      </c>
      <c r="G57" s="2">
        <v>35000</v>
      </c>
      <c r="H57" s="2" t="e">
        <f>NA()</f>
        <v>#N/A</v>
      </c>
    </row>
    <row r="58" spans="2:8" x14ac:dyDescent="0.25">
      <c r="B58" t="s">
        <v>128</v>
      </c>
      <c r="C58" s="2" t="e">
        <f>NA()</f>
        <v>#N/A</v>
      </c>
      <c r="D58" s="2" t="e">
        <f>NA()</f>
        <v>#N/A</v>
      </c>
      <c r="E58" s="2">
        <v>28752</v>
      </c>
      <c r="F58" s="2">
        <v>41900</v>
      </c>
      <c r="G58" s="2" t="e">
        <f>NA()</f>
        <v>#N/A</v>
      </c>
      <c r="H58" s="2" t="e">
        <f>NA()</f>
        <v>#N/A</v>
      </c>
    </row>
    <row r="59" spans="2:8" x14ac:dyDescent="0.25">
      <c r="B59" t="s">
        <v>154</v>
      </c>
      <c r="C59" s="2">
        <v>46000</v>
      </c>
      <c r="D59" s="2" t="e">
        <f>NA()</f>
        <v>#N/A</v>
      </c>
      <c r="E59" s="2" t="e">
        <f>NA()</f>
        <v>#N/A</v>
      </c>
      <c r="F59" s="2" t="e">
        <f>NA()</f>
        <v>#N/A</v>
      </c>
      <c r="G59" s="2" t="e">
        <f>NA()</f>
        <v>#N/A</v>
      </c>
      <c r="H59" s="2" t="e">
        <f>NA()</f>
        <v>#N/A</v>
      </c>
    </row>
    <row r="60" spans="2:8" x14ac:dyDescent="0.25">
      <c r="B60" t="s">
        <v>155</v>
      </c>
      <c r="C60" s="2" t="e">
        <f>NA()</f>
        <v>#N/A</v>
      </c>
      <c r="D60" s="2" t="e">
        <f>NA()</f>
        <v>#N/A</v>
      </c>
      <c r="E60" s="2">
        <v>12600</v>
      </c>
      <c r="F60" s="2" t="e">
        <f>NA()</f>
        <v>#N/A</v>
      </c>
      <c r="G60" s="2" t="e">
        <f>NA()</f>
        <v>#N/A</v>
      </c>
      <c r="H60" s="2" t="e">
        <f>NA()</f>
        <v>#N/A</v>
      </c>
    </row>
    <row r="61" spans="2:8" x14ac:dyDescent="0.25">
      <c r="B61" t="s">
        <v>175</v>
      </c>
      <c r="C61" s="2" t="e">
        <f>NA()</f>
        <v>#N/A</v>
      </c>
      <c r="D61" s="2">
        <v>43115.17</v>
      </c>
      <c r="E61" s="2" t="e">
        <f>NA()</f>
        <v>#N/A</v>
      </c>
      <c r="F61" s="2" t="e">
        <f>NA()</f>
        <v>#N/A</v>
      </c>
      <c r="G61" s="2" t="e">
        <f>NA()</f>
        <v>#N/A</v>
      </c>
      <c r="H61" s="2" t="e">
        <f>NA()</f>
        <v>#N/A</v>
      </c>
    </row>
    <row r="62" spans="2:8" x14ac:dyDescent="0.25">
      <c r="B62" t="s">
        <v>153</v>
      </c>
      <c r="C62" s="2">
        <v>35960</v>
      </c>
      <c r="D62" s="2" t="e">
        <f>NA()</f>
        <v>#N/A</v>
      </c>
      <c r="E62" s="2" t="e">
        <f>NA()</f>
        <v>#N/A</v>
      </c>
      <c r="F62" s="2" t="e">
        <f>NA()</f>
        <v>#N/A</v>
      </c>
      <c r="G62" s="2" t="e">
        <f>NA()</f>
        <v>#N/A</v>
      </c>
      <c r="H62" s="2" t="e">
        <f>NA()</f>
        <v>#N/A</v>
      </c>
    </row>
    <row r="63" spans="2:8" x14ac:dyDescent="0.25">
      <c r="B63" t="s">
        <v>176</v>
      </c>
      <c r="C63" s="2">
        <v>38500</v>
      </c>
      <c r="D63" s="2" t="e">
        <f>NA()</f>
        <v>#N/A</v>
      </c>
      <c r="E63" s="2" t="e">
        <f>NA()</f>
        <v>#N/A</v>
      </c>
      <c r="F63" s="2" t="e">
        <f>NA()</f>
        <v>#N/A</v>
      </c>
      <c r="G63" s="2" t="e">
        <f>NA()</f>
        <v>#N/A</v>
      </c>
      <c r="H63" s="2" t="e">
        <f>NA()</f>
        <v>#N/A</v>
      </c>
    </row>
    <row r="64" spans="2:8" x14ac:dyDescent="0.25">
      <c r="C64" s="2"/>
      <c r="D64" s="2"/>
      <c r="E64" s="2"/>
      <c r="F64" s="2"/>
      <c r="G64" s="2"/>
      <c r="H64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A47CF-C22A-4A90-9B22-0FF56AC3A023}">
  <dimension ref="B50:H56"/>
  <sheetViews>
    <sheetView tabSelected="1" topLeftCell="A28" workbookViewId="0">
      <selection activeCell="C61" sqref="C61"/>
    </sheetView>
  </sheetViews>
  <sheetFormatPr defaultRowHeight="15" x14ac:dyDescent="0.25"/>
  <cols>
    <col min="2" max="2" width="64.28515625" bestFit="1" customWidth="1"/>
    <col min="3" max="4" width="8.140625" bestFit="1" customWidth="1"/>
    <col min="5" max="6" width="10.140625" bestFit="1" customWidth="1"/>
    <col min="7" max="7" width="9.7109375" bestFit="1" customWidth="1"/>
    <col min="8" max="8" width="9" bestFit="1" customWidth="1"/>
  </cols>
  <sheetData>
    <row r="50" spans="2:8" x14ac:dyDescent="0.25">
      <c r="B50" t="s">
        <v>50</v>
      </c>
      <c r="C50" s="2" t="s">
        <v>44</v>
      </c>
      <c r="D50" s="2" t="s">
        <v>45</v>
      </c>
      <c r="E50" s="2" t="s">
        <v>46</v>
      </c>
      <c r="F50" s="2" t="s">
        <v>47</v>
      </c>
      <c r="G50" s="2" t="s">
        <v>48</v>
      </c>
      <c r="H50" s="2" t="s">
        <v>49</v>
      </c>
    </row>
    <row r="51" spans="2:8" x14ac:dyDescent="0.25">
      <c r="B51" t="s">
        <v>53</v>
      </c>
      <c r="C51" s="2">
        <v>41901.137428000002</v>
      </c>
      <c r="D51" s="2">
        <v>47792.417546999997</v>
      </c>
      <c r="E51" s="2">
        <v>54538.645747000002</v>
      </c>
      <c r="F51" s="2">
        <v>59376.541609</v>
      </c>
      <c r="G51" s="2">
        <v>62306.863727999997</v>
      </c>
      <c r="H51" s="2">
        <v>69202.789915000001</v>
      </c>
    </row>
    <row r="52" spans="2:8" x14ac:dyDescent="0.25">
      <c r="B52" t="s">
        <v>172</v>
      </c>
      <c r="C52" s="2" t="e">
        <f>NA()</f>
        <v>#N/A</v>
      </c>
      <c r="D52" s="2">
        <v>48000</v>
      </c>
      <c r="E52" s="2" t="e">
        <f>NA()</f>
        <v>#N/A</v>
      </c>
      <c r="F52" s="2" t="e">
        <f>NA()</f>
        <v>#N/A</v>
      </c>
      <c r="G52" s="2" t="e">
        <f>NA()</f>
        <v>#N/A</v>
      </c>
      <c r="H52" s="2" t="e">
        <f>NA()</f>
        <v>#N/A</v>
      </c>
    </row>
    <row r="53" spans="2:8" x14ac:dyDescent="0.25">
      <c r="B53" t="s">
        <v>94</v>
      </c>
      <c r="C53" s="2" t="e">
        <f>NA()</f>
        <v>#N/A</v>
      </c>
      <c r="D53" s="2" t="e">
        <f>NA()</f>
        <v>#N/A</v>
      </c>
      <c r="E53" s="2" t="e">
        <f>NA()</f>
        <v>#N/A</v>
      </c>
      <c r="F53" s="2" t="e">
        <f>NA()</f>
        <v>#N/A</v>
      </c>
      <c r="G53" s="2">
        <v>45348</v>
      </c>
      <c r="H53" s="2" t="e">
        <f>NA()</f>
        <v>#N/A</v>
      </c>
    </row>
    <row r="54" spans="2:8" x14ac:dyDescent="0.25">
      <c r="B54" t="s">
        <v>95</v>
      </c>
      <c r="C54" s="2">
        <v>36000</v>
      </c>
      <c r="D54" s="2" t="e">
        <f>NA()</f>
        <v>#N/A</v>
      </c>
      <c r="E54" s="2" t="e">
        <f>NA()</f>
        <v>#N/A</v>
      </c>
      <c r="F54" s="2" t="e">
        <f>NA()</f>
        <v>#N/A</v>
      </c>
      <c r="G54" s="2" t="e">
        <f>NA()</f>
        <v>#N/A</v>
      </c>
      <c r="H54" s="2" t="e">
        <f>NA()</f>
        <v>#N/A</v>
      </c>
    </row>
    <row r="55" spans="2:8" x14ac:dyDescent="0.25">
      <c r="B55" t="s">
        <v>178</v>
      </c>
      <c r="C55" s="2">
        <v>38000</v>
      </c>
      <c r="D55" s="2" t="e">
        <f>NA()</f>
        <v>#N/A</v>
      </c>
      <c r="E55" s="2" t="e">
        <f>NA()</f>
        <v>#N/A</v>
      </c>
      <c r="F55" s="2" t="e">
        <f>NA()</f>
        <v>#N/A</v>
      </c>
      <c r="G55" s="2" t="e">
        <f>NA()</f>
        <v>#N/A</v>
      </c>
      <c r="H55" s="2" t="e">
        <f>NA()</f>
        <v>#N/A</v>
      </c>
    </row>
    <row r="56" spans="2:8" x14ac:dyDescent="0.25">
      <c r="B56" t="s">
        <v>179</v>
      </c>
      <c r="C56" s="2">
        <v>48000</v>
      </c>
      <c r="D56" s="2" t="e">
        <f>NA()</f>
        <v>#N/A</v>
      </c>
      <c r="E56" s="2" t="e">
        <f>NA()</f>
        <v>#N/A</v>
      </c>
      <c r="F56" s="2" t="e">
        <f>NA()</f>
        <v>#N/A</v>
      </c>
      <c r="G56" s="2" t="e">
        <f>NA()</f>
        <v>#N/A</v>
      </c>
      <c r="H56" s="2" t="e">
        <f>NA()</f>
        <v>#N/A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CS+Ethnicity + Gender</vt:lpstr>
      <vt:lpstr>All Graph Data</vt:lpstr>
      <vt:lpstr>Full Elders</vt:lpstr>
      <vt:lpstr>Provisional Elders</vt:lpstr>
      <vt:lpstr>Full Time Local Pastors</vt:lpstr>
      <vt:lpstr>Other Conf or Denom</vt:lpstr>
      <vt:lpstr>Retired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Malak</dc:creator>
  <cp:lastModifiedBy>Sam Duenckel</cp:lastModifiedBy>
  <dcterms:created xsi:type="dcterms:W3CDTF">2024-01-30T15:58:28Z</dcterms:created>
  <dcterms:modified xsi:type="dcterms:W3CDTF">2024-03-15T00:15:38Z</dcterms:modified>
</cp:coreProperties>
</file>